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Denne_projektmappe"/>
  <mc:AlternateContent xmlns:mc="http://schemas.openxmlformats.org/markup-compatibility/2006">
    <mc:Choice Requires="x15">
      <x15ac:absPath xmlns:x15ac="http://schemas.microsoft.com/office/spreadsheetml/2010/11/ac" url="I:\Projekter\HH\CUP pt\resubmittet2\"/>
    </mc:Choice>
  </mc:AlternateContent>
  <xr:revisionPtr revIDLastSave="0" documentId="8_{DCD446F0-3434-42D9-87EA-8387457E1AB6}" xr6:coauthVersionLast="36" xr6:coauthVersionMax="36" xr10:uidLastSave="{00000000-0000-0000-0000-000000000000}"/>
  <bookViews>
    <workbookView xWindow="0" yWindow="0" windowWidth="24000" windowHeight="14025" xr2:uid="{00000000-000D-0000-FFFF-FFFF00000000}"/>
  </bookViews>
  <sheets>
    <sheet name="RATING" sheetId="1" r:id="rId1"/>
  </sheets>
  <definedNames>
    <definedName name="_Hlk39512825" localSheetId="0">RATING!$B$46</definedName>
    <definedName name="_Hlk39514796" localSheetId="0">RATING!$B$48</definedName>
    <definedName name="_Hlk39515833" localSheetId="0">RATING!$B$53</definedName>
    <definedName name="_Hlk39573541" localSheetId="0">RATING!$B$22</definedName>
    <definedName name="_Hlk39573976" localSheetId="0">RATING!$C$23</definedName>
    <definedName name="_Hlk39578050" localSheetId="0">RATING!$B$34</definedName>
    <definedName name="_Hlk39602927" localSheetId="0">RATING!$C$14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Q14" i="1" s="1"/>
  <c r="Q15" i="1"/>
  <c r="P69" i="1" l="1"/>
  <c r="Q69" i="1" s="1"/>
  <c r="P13" i="1"/>
  <c r="Q13" i="1"/>
  <c r="P17" i="1"/>
  <c r="Q17" i="1" s="1"/>
  <c r="P18" i="1"/>
  <c r="Q18" i="1" s="1"/>
  <c r="P20" i="1"/>
  <c r="Q20" i="1" s="1"/>
  <c r="P21" i="1"/>
  <c r="Q21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30" i="1"/>
  <c r="Q30" i="1" s="1"/>
  <c r="P31" i="1"/>
  <c r="Q31" i="1" s="1"/>
  <c r="P32" i="1"/>
  <c r="Q32" i="1" s="1"/>
  <c r="P33" i="1"/>
  <c r="Q33" i="1" s="1"/>
  <c r="P35" i="1"/>
  <c r="Q35" i="1" s="1"/>
  <c r="P36" i="1"/>
  <c r="Q36" i="1" s="1"/>
  <c r="P37" i="1"/>
  <c r="Q37" i="1" s="1"/>
  <c r="P38" i="1"/>
  <c r="Q38" i="1" s="1"/>
  <c r="P39" i="1"/>
  <c r="Q39" i="1" s="1"/>
  <c r="P41" i="1"/>
  <c r="Q41" i="1" s="1"/>
  <c r="P42" i="1"/>
  <c r="Q42" i="1" s="1"/>
  <c r="P44" i="1"/>
  <c r="Q44" i="1" s="1"/>
  <c r="P45" i="1"/>
  <c r="Q45" i="1" s="1"/>
  <c r="P47" i="1"/>
  <c r="Q47" i="1" s="1"/>
  <c r="P49" i="1"/>
  <c r="Q49" i="1" s="1"/>
  <c r="P51" i="1"/>
  <c r="Q51" i="1" s="1"/>
  <c r="P52" i="1"/>
  <c r="Q52" i="1" s="1"/>
  <c r="P54" i="1"/>
  <c r="Q54" i="1" s="1"/>
  <c r="P55" i="1"/>
  <c r="Q55" i="1" s="1"/>
  <c r="P57" i="1"/>
  <c r="Q57" i="1" s="1"/>
  <c r="P58" i="1"/>
  <c r="Q58" i="1" s="1"/>
  <c r="P60" i="1"/>
  <c r="Q60" i="1" s="1"/>
  <c r="P62" i="1"/>
  <c r="Q62" i="1" s="1"/>
  <c r="P63" i="1"/>
  <c r="Q63" i="1" s="1"/>
  <c r="P65" i="1"/>
  <c r="Q65" i="1" s="1"/>
  <c r="P66" i="1"/>
  <c r="Q66" i="1" s="1"/>
  <c r="P68" i="1"/>
  <c r="Q68" i="1" s="1"/>
  <c r="P71" i="1"/>
  <c r="Q71" i="1" s="1"/>
  <c r="P73" i="1"/>
  <c r="Q73" i="1" s="1"/>
  <c r="P74" i="1"/>
  <c r="Q74" i="1" s="1"/>
  <c r="P75" i="1"/>
  <c r="Q75" i="1" s="1"/>
  <c r="P77" i="1"/>
  <c r="Q77" i="1" s="1"/>
  <c r="P78" i="1"/>
  <c r="Q78" i="1" s="1"/>
  <c r="P79" i="1"/>
  <c r="Q79" i="1" s="1"/>
  <c r="P81" i="1"/>
  <c r="Q81" i="1" s="1"/>
  <c r="P82" i="1"/>
  <c r="Q82" i="1" s="1"/>
  <c r="P84" i="1"/>
  <c r="Q84" i="1" s="1"/>
  <c r="P86" i="1"/>
  <c r="Q86" i="1" s="1"/>
  <c r="P87" i="1"/>
  <c r="Q87" i="1" s="1"/>
  <c r="P89" i="1"/>
  <c r="Q89" i="1" s="1"/>
  <c r="P90" i="1"/>
  <c r="Q90" i="1" s="1"/>
  <c r="P92" i="1"/>
  <c r="Q92" i="1" s="1"/>
  <c r="P94" i="1"/>
  <c r="Q94" i="1" s="1"/>
  <c r="P96" i="1"/>
  <c r="Q96" i="1" s="1"/>
  <c r="P97" i="1"/>
  <c r="Q97" i="1" s="1"/>
  <c r="P99" i="1"/>
  <c r="Q99" i="1" s="1"/>
  <c r="P101" i="1"/>
  <c r="Q101" i="1" s="1"/>
  <c r="P103" i="1"/>
  <c r="Q103" i="1" s="1"/>
  <c r="P105" i="1"/>
  <c r="Q105" i="1" s="1"/>
  <c r="P106" i="1"/>
  <c r="Q106" i="1" s="1"/>
  <c r="P107" i="1"/>
  <c r="Q107" i="1" s="1"/>
  <c r="P110" i="1"/>
  <c r="Q110" i="1" s="1"/>
  <c r="P111" i="1"/>
  <c r="Q111" i="1" s="1"/>
  <c r="P112" i="1"/>
  <c r="Q112" i="1" s="1"/>
  <c r="P114" i="1"/>
  <c r="Q114" i="1" s="1"/>
  <c r="P115" i="1"/>
  <c r="Q115" i="1" l="1"/>
  <c r="Q9" i="1"/>
  <c r="P12" i="1"/>
  <c r="P10" i="1"/>
  <c r="Q10" i="1" s="1"/>
  <c r="P9" i="1"/>
  <c r="P7" i="1"/>
  <c r="Q7" i="1" s="1"/>
  <c r="P6" i="1"/>
  <c r="Q6" i="1" s="1"/>
  <c r="P4" i="1"/>
  <c r="Q4" i="1" s="1"/>
  <c r="P116" i="1" l="1"/>
  <c r="F118" i="1" s="1"/>
  <c r="Q12" i="1"/>
  <c r="Q116" i="1" s="1"/>
  <c r="D117" i="1" l="1"/>
  <c r="D118" i="1"/>
</calcChain>
</file>

<file path=xl/sharedStrings.xml><?xml version="1.0" encoding="utf-8"?>
<sst xmlns="http://schemas.openxmlformats.org/spreadsheetml/2006/main" count="124" uniqueCount="123">
  <si>
    <t>Patient cohort</t>
  </si>
  <si>
    <t>Treatment machine and settings</t>
  </si>
  <si>
    <t>Bias mitigation</t>
  </si>
  <si>
    <t xml:space="preserve">Statistical reporting </t>
  </si>
  <si>
    <t>Are the p-values reported appropriately?</t>
  </si>
  <si>
    <t>Are there confidence intervals for the appropriate parameters?</t>
  </si>
  <si>
    <t>Clinical and statistical significance</t>
  </si>
  <si>
    <t>Points</t>
  </si>
  <si>
    <t>For any commercial software used, have the manufacturer, algorithms and specific versions been stated?</t>
  </si>
  <si>
    <t>Questions for discussions</t>
  </si>
  <si>
    <t>Questions for conclusions</t>
  </si>
  <si>
    <t>Questions for supplementary</t>
  </si>
  <si>
    <t>The study aim formulated by research questions</t>
  </si>
  <si>
    <t>The motivation for the research questions</t>
  </si>
  <si>
    <t>Does the study address an existing knowledge gap?</t>
  </si>
  <si>
    <t>Questions for Materials and Methods</t>
  </si>
  <si>
    <t>Questions for the Introduction</t>
  </si>
  <si>
    <t>Is the clinical patient information of the cohort presented, including disease type, site(s) and clinical staging?</t>
  </si>
  <si>
    <t>Definition of targets and OARs</t>
  </si>
  <si>
    <t>Has GTV definition been described in sufficient detail, with references if possible?</t>
  </si>
  <si>
    <t>Has CTV definition been described in sufficient detail, with references if possible?</t>
  </si>
  <si>
    <t>Has the establishment of PTVs (or alternatively robustness settings) been described in sufficient detail?</t>
  </si>
  <si>
    <t>Is the dose prescription clearly defined?</t>
  </si>
  <si>
    <t>Have enough study details been provided such that bias issues could be noted?</t>
  </si>
  <si>
    <t>Plan acceptability – minor and major protocol deviations</t>
  </si>
  <si>
    <t>Was the procedure for assessment of plan acceptability well-described?</t>
  </si>
  <si>
    <t>Have clinicians scored plans to assess quality?</t>
  </si>
  <si>
    <t>Were plan comparisons by clinicians blinded?</t>
  </si>
  <si>
    <t>Predicted tumour control probability and normal tissue complication probabilities for plan evaluation and comparison</t>
  </si>
  <si>
    <t>Plan deliverability and complexity</t>
  </si>
  <si>
    <t>Composite plan quality metrics</t>
  </si>
  <si>
    <t>Planning and delivery times</t>
  </si>
  <si>
    <t>Has measurement of planning times been described in sufficient detail?</t>
  </si>
  <si>
    <t>Has the establishment of delivery times been described in sufficient detail?</t>
  </si>
  <si>
    <t>Questions for Results</t>
  </si>
  <si>
    <t>Dose distribution reporting</t>
  </si>
  <si>
    <t>Was there adequate reporting of minor and major protocol deviations?</t>
  </si>
  <si>
    <t>Have plan deliverability and complexity been investigated in sufficient detail in relation to the posed research questions?</t>
  </si>
  <si>
    <t>Comparison with literature</t>
  </si>
  <si>
    <t>Has the study been sufficiently discussed in the context of existing literature?</t>
  </si>
  <si>
    <t>Study limitations</t>
  </si>
  <si>
    <t>Future work</t>
  </si>
  <si>
    <t>RATING remarks</t>
  </si>
  <si>
    <t>Are the inclusion and exclusion criteria of the patient cohort described?</t>
  </si>
  <si>
    <t>Have outlier patients been reported and has any exclusion from population analyses been sufficiently motivated and explained?</t>
  </si>
  <si>
    <t>Does the discussion focus on statistically significant results?</t>
  </si>
  <si>
    <t>Applicable score</t>
  </si>
  <si>
    <t>RATING score</t>
  </si>
  <si>
    <t>Imaging procedures</t>
  </si>
  <si>
    <t>Treatment planning system and dose calculation</t>
  </si>
  <si>
    <t>Is there an adequate description of the calculation of the composite plan quality metrics?</t>
  </si>
  <si>
    <t>Plan evaluations by clinicians</t>
  </si>
  <si>
    <t>Population-mean DVHs</t>
  </si>
  <si>
    <t>Clinical applicability of the study</t>
  </si>
  <si>
    <t>Supplementary materials</t>
  </si>
  <si>
    <t>Applicable/ relevant</t>
  </si>
  <si>
    <t>Have the treatment machine and relevant parameters been described with sufficient detail (model, beam energy, MLC, etc.)?</t>
  </si>
  <si>
    <t>Have the monitor unit reference conditions been defined, where relevant?</t>
  </si>
  <si>
    <t>Are tables and figures optimised to clearly present the results obtained?</t>
  </si>
  <si>
    <t>Has the deliverability of the plans been adequately reported?</t>
  </si>
  <si>
    <t>Planning and delivery times reporting</t>
  </si>
  <si>
    <t>RATING score sheet</t>
  </si>
  <si>
    <t>Is the accompanying question table added to the cover letter or the supplementary material?</t>
  </si>
  <si>
    <t>Is the included number of patients stated, explained and justified?</t>
  </si>
  <si>
    <t>Have all relevant user parameters and settings in the TPS been reported, e.g. beams, dose grid, control point spacing?</t>
  </si>
  <si>
    <t>Have any applied TCP models been described and referenced?</t>
  </si>
  <si>
    <t>Have any applied NTCP models been described and referenced?</t>
  </si>
  <si>
    <t>Have methods used to assess plan deliverability and complexity been described in sufficient detail?</t>
  </si>
  <si>
    <t>In case of treatment technique or planning technique comparisons, was plan acceptability reported separately for each technique?</t>
  </si>
  <si>
    <t>Has sufficient underlying data been made available or a willingness to share data been indicated, within local data sharing restrictions?</t>
  </si>
  <si>
    <t>Is the RATING score added to the manuscript?</t>
  </si>
  <si>
    <t xml:space="preserve">Does the study have a concise and precise study aim, defined with a restricted number of interconnected questions? </t>
  </si>
  <si>
    <t>Have PTV sizes in the patient cohort been described?</t>
  </si>
  <si>
    <t>Have OAR definitions been described in sufficient detail, with references if possible?</t>
  </si>
  <si>
    <t xml:space="preserve">Have all applied dose calculation algorithms been described in sufficient detail? </t>
  </si>
  <si>
    <t>Is there a narrative description of the applied optimisation process, including the handling of all objectives with their ranking?</t>
  </si>
  <si>
    <t xml:space="preserve">Has bias been sufficiently mitigated to reliably answer the posed research question? </t>
  </si>
  <si>
    <t>Have the definitions of confidence intervals been included?</t>
  </si>
  <si>
    <t>Has plan acceptability been reported in sufficient detail: how many plans were acceptable, how many were not and for what reasons (e.g. violation of hard constraints, violation of soft constraints, other reasons)?</t>
  </si>
  <si>
    <t>Deliverability and complexity reporting</t>
  </si>
  <si>
    <t>Has the potential future work arising from the study been discussed?</t>
  </si>
  <si>
    <t>Do the presented conclusions represent answers to the posed research questions?</t>
  </si>
  <si>
    <r>
      <t xml:space="preserve">Are the conclusions </t>
    </r>
    <r>
      <rPr>
        <sz val="11"/>
        <color rgb="FF000000"/>
        <rFont val="Calibri"/>
        <family val="2"/>
        <scheme val="minor"/>
      </rPr>
      <t>fully supported by the results?</t>
    </r>
  </si>
  <si>
    <t>Is the information presented in the supplementary material of sufficient relevance?</t>
  </si>
  <si>
    <t>Is the presentation of the included information of sufficient quality, including readability?</t>
  </si>
  <si>
    <t>Answer yes</t>
  </si>
  <si>
    <t>Have the scanning parameters been reported in sufficient detail (image modalities, equipment model, slice thickness, voxel size, patient position (e.g. head first, supine, etc.) etc.)?</t>
  </si>
  <si>
    <t>Are clear planning aims defined, including imposed hard constraints and planning objectives (with or without soft constraints)?</t>
  </si>
  <si>
    <t>Is there a sufficient basis (e.g. in the literature) for any selected composite plan quality metrics?</t>
  </si>
  <si>
    <t>Statistical analysis</t>
  </si>
  <si>
    <t>Plan acceptability reporting – minor and major protocol deviations</t>
  </si>
  <si>
    <t>Patient-specific analyses reporting</t>
  </si>
  <si>
    <t>Is there sufficient description of inter-patient variations in the results presented?</t>
  </si>
  <si>
    <t>Has the applied immobilisation equipment been described, (e.g. vendor and type, standard settings, etc.) where relevant?</t>
  </si>
  <si>
    <t>Has relevant up to date literature been included to support the need for the current study?</t>
  </si>
  <si>
    <t>Is the global study design adequate for answering the posed research questions?</t>
  </si>
  <si>
    <t>Is the global study design described in sufficient detail for others to interpret and reproduce the results?</t>
  </si>
  <si>
    <t>Has there been consideration of the need for ethical and/or legal approval for the study and if needed, is there a statement about this?</t>
  </si>
  <si>
    <t>Have PRV margins been described in sufficient detail, with references if available?</t>
  </si>
  <si>
    <t>Have all volumes been evaluated with the same software/methodology?</t>
  </si>
  <si>
    <r>
      <t xml:space="preserve">Has the ranking of planning </t>
    </r>
    <r>
      <rPr>
        <sz val="11"/>
        <color rgb="FF000000"/>
        <rFont val="Calibri"/>
        <family val="2"/>
        <scheme val="minor"/>
      </rPr>
      <t xml:space="preserve">objectives (priorities) </t>
    </r>
    <r>
      <rPr>
        <sz val="11"/>
        <color theme="1"/>
        <rFont val="Calibri"/>
        <family val="2"/>
        <scheme val="minor"/>
      </rPr>
      <t xml:space="preserve">been described? </t>
    </r>
  </si>
  <si>
    <t>If manual intervention during or after optimisation is allowed, has this been described?</t>
  </si>
  <si>
    <t>Was the procedure for assessment of minor and major protocol deviations well described?</t>
  </si>
  <si>
    <t>Has plan (re-)normalisation been described sufficiently?</t>
  </si>
  <si>
    <r>
      <t xml:space="preserve">Have </t>
    </r>
    <r>
      <rPr>
        <sz val="11"/>
        <color rgb="FF000000"/>
        <rFont val="Calibri"/>
        <family val="2"/>
        <scheme val="minor"/>
      </rPr>
      <t xml:space="preserve">sufficiently comprehensive </t>
    </r>
    <r>
      <rPr>
        <sz val="11"/>
        <color theme="1"/>
        <rFont val="Calibri"/>
        <family val="2"/>
        <scheme val="minor"/>
      </rPr>
      <t>dose-volume parameters been used for plan evaluations and comparisons?</t>
    </r>
  </si>
  <si>
    <t>Has the algorithm for creating population-mean/median DVHs been reported?</t>
  </si>
  <si>
    <t>Have proper statistical methods been used and described in sufficient detail?</t>
  </si>
  <si>
    <t>In case of multiple testing for research questions, has this been handled appropriately?</t>
  </si>
  <si>
    <t>Does the provided data contribute to (at least partly) answering all aspects of the research questions, e.g. plan acceptability, dosimetric quality, deliverability and planning and delivery times?</t>
  </si>
  <si>
    <t xml:space="preserve">Are complete summaries of the dose distributions in the patient cohort provided (low doses, high doses, OARs, PTV, patient, etc.)? </t>
  </si>
  <si>
    <t>Have the answers to the research questions been illustrated for an example patient by providing dose distributions, DVHs, etc.?</t>
  </si>
  <si>
    <t>Have planning and delivery times been adequately evaluated and reported?</t>
  </si>
  <si>
    <t>Is there an overall interpretation of the data presented in the Results section as to how the posed research questions are answered?</t>
  </si>
  <si>
    <t>Is the potential clinical significance of the results clearly discussed (assuming practical application would be feasible)?</t>
  </si>
  <si>
    <t>Is future the clinical applicability sufficiently discussed?</t>
  </si>
  <si>
    <t>Has the impact of the study limitations on the provided answers to the research questions been sufficiently discussed?</t>
  </si>
  <si>
    <r>
      <t xml:space="preserve">Are the conclusions </t>
    </r>
    <r>
      <rPr>
        <sz val="11"/>
        <color theme="1"/>
        <rFont val="Calibri"/>
        <family val="2"/>
        <scheme val="minor"/>
      </rPr>
      <t>a fair summary of all results?</t>
    </r>
  </si>
  <si>
    <t>RATING fraction</t>
  </si>
  <si>
    <t>of</t>
  </si>
  <si>
    <t>These columns with be hidden and locked</t>
  </si>
  <si>
    <t xml:space="preserve">Planning aims and optimisation </t>
  </si>
  <si>
    <t>Plan (re-)normalisation for plan comparisons</t>
  </si>
  <si>
    <t xml:space="preserve">Dose-volume parameters for plan evaluation and comparison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</si>
</sst>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rgb="FF1F4D78"/>
      <name val="Calibri Light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1" fontId="4" fillId="0" borderId="0" xfId="0" applyNumberFormat="1" applyFont="1" applyBorder="1" applyAlignment="1" applyProtection="1">
      <alignment horizontal="center" vertical="center"/>
    </xf>
    <xf numFmtId="0" fontId="0" fillId="0" borderId="0" xfId="0" applyProtection="1">
      <protection locked="0" hidden="1"/>
    </xf>
    <xf numFmtId="0" fontId="0" fillId="0" borderId="0" xfId="0" applyBorder="1" applyProtection="1">
      <protection locked="0" hidden="1"/>
    </xf>
    <xf numFmtId="0" fontId="0" fillId="0" borderId="0" xfId="0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Protection="1"/>
    <xf numFmtId="0" fontId="0" fillId="3" borderId="0" xfId="0" applyFill="1" applyBorder="1" applyAlignment="1">
      <alignment wrapText="1"/>
    </xf>
    <xf numFmtId="0" fontId="2" fillId="3" borderId="0" xfId="0" applyFont="1" applyFill="1" applyAlignment="1" applyProtection="1">
      <alignment vertical="center"/>
    </xf>
    <xf numFmtId="0" fontId="0" fillId="3" borderId="0" xfId="0" applyFill="1" applyAlignment="1">
      <alignment wrapText="1"/>
    </xf>
    <xf numFmtId="0" fontId="0" fillId="3" borderId="1" xfId="0" applyFill="1" applyBorder="1" applyAlignment="1" applyProtection="1">
      <alignment horizontal="center" vertical="center"/>
    </xf>
    <xf numFmtId="0" fontId="0" fillId="3" borderId="1" xfId="0" applyFill="1" applyBorder="1" applyProtection="1"/>
    <xf numFmtId="0" fontId="0" fillId="3" borderId="1" xfId="0" applyFill="1" applyBorder="1"/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wrapText="1"/>
    </xf>
    <xf numFmtId="0" fontId="0" fillId="3" borderId="0" xfId="0" applyFill="1"/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center" vertical="center"/>
      <protection locked="0"/>
    </xf>
    <xf numFmtId="0" fontId="5" fillId="3" borderId="0" xfId="0" applyFont="1" applyFill="1"/>
    <xf numFmtId="0" fontId="0" fillId="3" borderId="1" xfId="0" applyFill="1" applyBorder="1" applyAlignment="1">
      <alignment wrapText="1"/>
    </xf>
    <xf numFmtId="0" fontId="6" fillId="3" borderId="0" xfId="0" applyFont="1" applyFill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top"/>
    </xf>
    <xf numFmtId="0" fontId="0" fillId="3" borderId="1" xfId="0" applyFill="1" applyBorder="1" applyAlignment="1" applyProtection="1">
      <alignment horizontal="center" vertical="top"/>
    </xf>
    <xf numFmtId="0" fontId="0" fillId="3" borderId="0" xfId="0" applyFont="1" applyFill="1" applyAlignment="1" applyProtection="1">
      <alignment horizontal="center" vertical="top"/>
    </xf>
    <xf numFmtId="0" fontId="0" fillId="3" borderId="0" xfId="0" applyFill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1" fillId="3" borderId="0" xfId="0" applyFont="1" applyFill="1" applyBorder="1" applyAlignment="1" applyProtection="1">
      <alignment horizontal="center" vertical="top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0" fontId="9" fillId="0" borderId="0" xfId="0" applyFont="1" applyBorder="1" applyAlignment="1" applyProtection="1">
      <alignment horizontal="center" vertical="center"/>
      <protection locked="0" hidden="1"/>
    </xf>
    <xf numFmtId="0" fontId="9" fillId="0" borderId="0" xfId="0" applyFont="1" applyFill="1" applyBorder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1" fontId="10" fillId="0" borderId="0" xfId="0" applyNumberFormat="1" applyFont="1" applyBorder="1" applyAlignment="1" applyProtection="1">
      <alignment horizontal="center" vertical="center"/>
      <protection locked="0" hidden="1"/>
    </xf>
    <xf numFmtId="0" fontId="3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top" wrapText="1"/>
    </xf>
    <xf numFmtId="9" fontId="4" fillId="0" borderId="2" xfId="1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0" fontId="2" fillId="3" borderId="3" xfId="0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  <protection locked="0" hidden="1"/>
    </xf>
    <xf numFmtId="0" fontId="1" fillId="3" borderId="0" xfId="0" applyFont="1" applyFill="1" applyAlignment="1" applyProtection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N$12" lockText="1" noThreeD="1"/>
</file>

<file path=xl/ctrlProps/ctrlProp10.xml><?xml version="1.0" encoding="utf-8"?>
<formControlPr xmlns="http://schemas.microsoft.com/office/spreadsheetml/2009/9/main" objectType="CheckBox" checked="Checked" fmlaLink="$O$13" lockText="1" noThreeD="1"/>
</file>

<file path=xl/ctrlProps/ctrlProp100.xml><?xml version="1.0" encoding="utf-8"?>
<formControlPr xmlns="http://schemas.microsoft.com/office/spreadsheetml/2009/9/main" objectType="CheckBox" checked="Checked" fmlaLink="$O$78" lockText="1" noThreeD="1"/>
</file>

<file path=xl/ctrlProps/ctrlProp101.xml><?xml version="1.0" encoding="utf-8"?>
<formControlPr xmlns="http://schemas.microsoft.com/office/spreadsheetml/2009/9/main" objectType="CheckBox" fmlaLink="$O$84" lockText="1" noThreeD="1"/>
</file>

<file path=xl/ctrlProps/ctrlProp102.xml><?xml version="1.0" encoding="utf-8"?>
<formControlPr xmlns="http://schemas.microsoft.com/office/spreadsheetml/2009/9/main" objectType="CheckBox" fmlaLink="$O$87" lockText="1" noThreeD="1"/>
</file>

<file path=xl/ctrlProps/ctrlProp103.xml><?xml version="1.0" encoding="utf-8"?>
<formControlPr xmlns="http://schemas.microsoft.com/office/spreadsheetml/2009/9/main" objectType="CheckBox" checked="Checked" fmlaLink="$O$89" lockText="1" noThreeD="1"/>
</file>

<file path=xl/ctrlProps/ctrlProp104.xml><?xml version="1.0" encoding="utf-8"?>
<formControlPr xmlns="http://schemas.microsoft.com/office/spreadsheetml/2009/9/main" objectType="CheckBox" checked="Checked" fmlaLink="$O$92" lockText="1" noThreeD="1"/>
</file>

<file path=xl/ctrlProps/ctrlProp105.xml><?xml version="1.0" encoding="utf-8"?>
<formControlPr xmlns="http://schemas.microsoft.com/office/spreadsheetml/2009/9/main" objectType="CheckBox" checked="Checked" fmlaLink="$O$96" lockText="1" noThreeD="1"/>
</file>

<file path=xl/ctrlProps/ctrlProp106.xml><?xml version="1.0" encoding="utf-8"?>
<formControlPr xmlns="http://schemas.microsoft.com/office/spreadsheetml/2009/9/main" objectType="CheckBox" checked="Checked" fmlaLink="$O$99" lockText="1" noThreeD="1"/>
</file>

<file path=xl/ctrlProps/ctrlProp107.xml><?xml version="1.0" encoding="utf-8"?>
<formControlPr xmlns="http://schemas.microsoft.com/office/spreadsheetml/2009/9/main" objectType="CheckBox" checked="Checked" fmlaLink="$N$28" lockText="1" noThreeD="1"/>
</file>

<file path=xl/ctrlProps/ctrlProp108.xml><?xml version="1.0" encoding="utf-8"?>
<formControlPr xmlns="http://schemas.microsoft.com/office/spreadsheetml/2009/9/main" objectType="CheckBox" checked="Checked" fmlaLink="$O$28" lockText="1" noThreeD="1"/>
</file>

<file path=xl/ctrlProps/ctrlProp109.xml><?xml version="1.0" encoding="utf-8"?>
<formControlPr xmlns="http://schemas.microsoft.com/office/spreadsheetml/2009/9/main" objectType="CheckBox" fmlaLink="$N$81" lockText="1" noThreeD="1"/>
</file>

<file path=xl/ctrlProps/ctrlProp11.xml><?xml version="1.0" encoding="utf-8"?>
<formControlPr xmlns="http://schemas.microsoft.com/office/spreadsheetml/2009/9/main" objectType="CheckBox" checked="Checked" fmlaLink="$O$15" lockText="1" noThreeD="1"/>
</file>

<file path=xl/ctrlProps/ctrlProp110.xml><?xml version="1.0" encoding="utf-8"?>
<formControlPr xmlns="http://schemas.microsoft.com/office/spreadsheetml/2009/9/main" objectType="CheckBox" fmlaLink="$O$81" lockText="1" noThreeD="1"/>
</file>

<file path=xl/ctrlProps/ctrlProp111.xml><?xml version="1.0" encoding="utf-8"?>
<formControlPr xmlns="http://schemas.microsoft.com/office/spreadsheetml/2009/9/main" objectType="CheckBox" fmlaLink="$N$69" lockText="1" noThreeD="1"/>
</file>

<file path=xl/ctrlProps/ctrlProp112.xml><?xml version="1.0" encoding="utf-8"?>
<formControlPr xmlns="http://schemas.microsoft.com/office/spreadsheetml/2009/9/main" objectType="CheckBox" fmlaLink="$O$69" lockText="1" noThreeD="1"/>
</file>

<file path=xl/ctrlProps/ctrlProp113.xml><?xml version="1.0" encoding="utf-8"?>
<formControlPr xmlns="http://schemas.microsoft.com/office/spreadsheetml/2009/9/main" objectType="CheckBox" fmlaLink="$N$110" lockText="1" noThreeD="1"/>
</file>

<file path=xl/ctrlProps/ctrlProp114.xml><?xml version="1.0" encoding="utf-8"?>
<formControlPr xmlns="http://schemas.microsoft.com/office/spreadsheetml/2009/9/main" objectType="CheckBox" checked="Checked" fmlaLink="$N$111" lockText="1" noThreeD="1"/>
</file>

<file path=xl/ctrlProps/ctrlProp115.xml><?xml version="1.0" encoding="utf-8"?>
<formControlPr xmlns="http://schemas.microsoft.com/office/spreadsheetml/2009/9/main" objectType="CheckBox" checked="Checked" fmlaLink="$N$115" lockText="1" noThreeD="1"/>
</file>

<file path=xl/ctrlProps/ctrlProp116.xml><?xml version="1.0" encoding="utf-8"?>
<formControlPr xmlns="http://schemas.microsoft.com/office/spreadsheetml/2009/9/main" objectType="CheckBox" checked="Checked" fmlaLink="$O$105" lockText="1" noThreeD="1"/>
</file>

<file path=xl/ctrlProps/ctrlProp117.xml><?xml version="1.0" encoding="utf-8"?>
<formControlPr xmlns="http://schemas.microsoft.com/office/spreadsheetml/2009/9/main" objectType="CheckBox" fmlaLink="$O$110" lockText="1" noThreeD="1"/>
</file>

<file path=xl/ctrlProps/ctrlProp118.xml><?xml version="1.0" encoding="utf-8"?>
<formControlPr xmlns="http://schemas.microsoft.com/office/spreadsheetml/2009/9/main" objectType="CheckBox" checked="Checked" fmlaLink="$O$111" lockText="1" noThreeD="1"/>
</file>

<file path=xl/ctrlProps/ctrlProp119.xml><?xml version="1.0" encoding="utf-8"?>
<formControlPr xmlns="http://schemas.microsoft.com/office/spreadsheetml/2009/9/main" objectType="CheckBox" checked="Checked" fmlaLink="$O$115" lockText="1" noThreeD="1"/>
</file>

<file path=xl/ctrlProps/ctrlProp12.xml><?xml version="1.0" encoding="utf-8"?>
<formControlPr xmlns="http://schemas.microsoft.com/office/spreadsheetml/2009/9/main" objectType="CheckBox" fmlaLink="$N$18" lockText="1" noThreeD="1"/>
</file>

<file path=xl/ctrlProps/ctrlProp120.xml><?xml version="1.0" encoding="utf-8"?>
<formControlPr xmlns="http://schemas.microsoft.com/office/spreadsheetml/2009/9/main" objectType="CheckBox" checked="Checked" fmlaLink="$O$101" lockText="1" noThreeD="1"/>
</file>

<file path=xl/ctrlProps/ctrlProp121.xml><?xml version="1.0" encoding="utf-8"?>
<formControlPr xmlns="http://schemas.microsoft.com/office/spreadsheetml/2009/9/main" objectType="CheckBox" checked="Checked" fmlaLink="$O$106" lockText="1" noThreeD="1"/>
</file>

<file path=xl/ctrlProps/ctrlProp122.xml><?xml version="1.0" encoding="utf-8"?>
<formControlPr xmlns="http://schemas.microsoft.com/office/spreadsheetml/2009/9/main" objectType="CheckBox" checked="Checked" fmlaLink="$O$107" lockText="1" noThreeD="1"/>
</file>

<file path=xl/ctrlProps/ctrlProp123.xml><?xml version="1.0" encoding="utf-8"?>
<formControlPr xmlns="http://schemas.microsoft.com/office/spreadsheetml/2009/9/main" objectType="CheckBox" checked="Checked" fmlaLink="$O$112" lockText="1" noThreeD="1"/>
</file>

<file path=xl/ctrlProps/ctrlProp124.xml><?xml version="1.0" encoding="utf-8"?>
<formControlPr xmlns="http://schemas.microsoft.com/office/spreadsheetml/2009/9/main" objectType="CheckBox" checked="Checked" fmlaLink="$O$114" lockText="1" noThreeD="1"/>
</file>

<file path=xl/ctrlProps/ctrlProp125.xml><?xml version="1.0" encoding="utf-8"?>
<formControlPr xmlns="http://schemas.microsoft.com/office/spreadsheetml/2009/9/main" objectType="CheckBox" fmlaLink="$N$103" lockText="1" noThreeD="1"/>
</file>

<file path=xl/ctrlProps/ctrlProp126.xml><?xml version="1.0" encoding="utf-8"?>
<formControlPr xmlns="http://schemas.microsoft.com/office/spreadsheetml/2009/9/main" objectType="CheckBox" fmlaLink="$O$103" lockText="1" noThreeD="1"/>
</file>

<file path=xl/ctrlProps/ctrlProp127.xml><?xml version="1.0" encoding="utf-8"?>
<formControlPr xmlns="http://schemas.microsoft.com/office/spreadsheetml/2009/9/main" objectType="CheckBox" checked="Checked" fmlaLink="$O$14" lockText="1" noThreeD="1"/>
</file>

<file path=xl/ctrlProps/ctrlProp13.xml><?xml version="1.0" encoding="utf-8"?>
<formControlPr xmlns="http://schemas.microsoft.com/office/spreadsheetml/2009/9/main" objectType="CheckBox" fmlaLink="$N$21" lockText="1" noThreeD="1"/>
</file>

<file path=xl/ctrlProps/ctrlProp14.xml><?xml version="1.0" encoding="utf-8"?>
<formControlPr xmlns="http://schemas.microsoft.com/office/spreadsheetml/2009/9/main" objectType="CheckBox" checked="Checked" fmlaLink="$N$23" lockText="1" noThreeD="1"/>
</file>

<file path=xl/ctrlProps/ctrlProp15.xml><?xml version="1.0" encoding="utf-8"?>
<formControlPr xmlns="http://schemas.microsoft.com/office/spreadsheetml/2009/9/main" objectType="CheckBox" checked="Checked" fmlaLink="$N$24" lockText="1" noThreeD="1"/>
</file>

<file path=xl/ctrlProps/ctrlProp16.xml><?xml version="1.0" encoding="utf-8"?>
<formControlPr xmlns="http://schemas.microsoft.com/office/spreadsheetml/2009/9/main" objectType="CheckBox" checked="Checked" fmlaLink="$N$25" lockText="1" noThreeD="1"/>
</file>

<file path=xl/ctrlProps/ctrlProp17.xml><?xml version="1.0" encoding="utf-8"?>
<formControlPr xmlns="http://schemas.microsoft.com/office/spreadsheetml/2009/9/main" objectType="CheckBox" checked="Checked" fmlaLink="$N$26" lockText="1" noThreeD="1"/>
</file>

<file path=xl/ctrlProps/ctrlProp18.xml><?xml version="1.0" encoding="utf-8"?>
<formControlPr xmlns="http://schemas.microsoft.com/office/spreadsheetml/2009/9/main" objectType="CheckBox" checked="Checked" fmlaLink="$N$27" lockText="1" noThreeD="1"/>
</file>

<file path=xl/ctrlProps/ctrlProp19.xml><?xml version="1.0" encoding="utf-8"?>
<formControlPr xmlns="http://schemas.microsoft.com/office/spreadsheetml/2009/9/main" objectType="CheckBox" checked="Checked" fmlaLink="$N$30" lockText="1" noThreeD="1"/>
</file>

<file path=xl/ctrlProps/ctrlProp2.xml><?xml version="1.0" encoding="utf-8"?>
<formControlPr xmlns="http://schemas.microsoft.com/office/spreadsheetml/2009/9/main" objectType="CheckBox" checked="Checked" fmlaLink="$N$13" lockText="1" noThreeD="1"/>
</file>

<file path=xl/ctrlProps/ctrlProp20.xml><?xml version="1.0" encoding="utf-8"?>
<formControlPr xmlns="http://schemas.microsoft.com/office/spreadsheetml/2009/9/main" objectType="CheckBox" checked="Checked" fmlaLink="$N$31" lockText="1" noThreeD="1"/>
</file>

<file path=xl/ctrlProps/ctrlProp21.xml><?xml version="1.0" encoding="utf-8"?>
<formControlPr xmlns="http://schemas.microsoft.com/office/spreadsheetml/2009/9/main" objectType="CheckBox" fmlaLink="$N$32" lockText="1" noThreeD="1"/>
</file>

<file path=xl/ctrlProps/ctrlProp22.xml><?xml version="1.0" encoding="utf-8"?>
<formControlPr xmlns="http://schemas.microsoft.com/office/spreadsheetml/2009/9/main" objectType="CheckBox" checked="Checked" fmlaLink="$N$39" lockText="1" noThreeD="1"/>
</file>

<file path=xl/ctrlProps/ctrlProp23.xml><?xml version="1.0" encoding="utf-8"?>
<formControlPr xmlns="http://schemas.microsoft.com/office/spreadsheetml/2009/9/main" objectType="CheckBox" checked="Checked" fmlaLink="$N$44" lockText="1" noThreeD="1"/>
</file>

<file path=xl/ctrlProps/ctrlProp24.xml><?xml version="1.0" encoding="utf-8"?>
<formControlPr xmlns="http://schemas.microsoft.com/office/spreadsheetml/2009/9/main" objectType="CheckBox" fmlaLink="$N$45" lockText="1" noThreeD="1"/>
</file>

<file path=xl/ctrlProps/ctrlProp25.xml><?xml version="1.0" encoding="utf-8"?>
<formControlPr xmlns="http://schemas.microsoft.com/office/spreadsheetml/2009/9/main" objectType="CheckBox" fmlaLink="$N$51" lockText="1" noThreeD="1"/>
</file>

<file path=xl/ctrlProps/ctrlProp26.xml><?xml version="1.0" encoding="utf-8"?>
<formControlPr xmlns="http://schemas.microsoft.com/office/spreadsheetml/2009/9/main" objectType="CheckBox" fmlaLink="$N$57" lockText="1" noThreeD="1"/>
</file>

<file path=xl/ctrlProps/ctrlProp27.xml><?xml version="1.0" encoding="utf-8"?>
<formControlPr xmlns="http://schemas.microsoft.com/office/spreadsheetml/2009/9/main" objectType="CheckBox" checked="Checked" fmlaLink="$N$58" lockText="1" noThreeD="1"/>
</file>

<file path=xl/ctrlProps/ctrlProp28.xml><?xml version="1.0" encoding="utf-8"?>
<formControlPr xmlns="http://schemas.microsoft.com/office/spreadsheetml/2009/9/main" objectType="CheckBox" fmlaLink="$N$60" lockText="1" noThreeD="1"/>
</file>

<file path=xl/ctrlProps/ctrlProp29.xml><?xml version="1.0" encoding="utf-8"?>
<formControlPr xmlns="http://schemas.microsoft.com/office/spreadsheetml/2009/9/main" objectType="CheckBox" fmlaLink="$N$62" lockText="1" noThreeD="1"/>
</file>

<file path=xl/ctrlProps/ctrlProp3.xml><?xml version="1.0" encoding="utf-8"?>
<formControlPr xmlns="http://schemas.microsoft.com/office/spreadsheetml/2009/9/main" objectType="CheckBox" checked="Checked" fmlaLink="$N$14" lockText="1" noThreeD="1"/>
</file>

<file path=xl/ctrlProps/ctrlProp30.xml><?xml version="1.0" encoding="utf-8"?>
<formControlPr xmlns="http://schemas.microsoft.com/office/spreadsheetml/2009/9/main" objectType="CheckBox" fmlaLink="$N$63" lockText="1" noThreeD="1"/>
</file>

<file path=xl/ctrlProps/ctrlProp31.xml><?xml version="1.0" encoding="utf-8"?>
<formControlPr xmlns="http://schemas.microsoft.com/office/spreadsheetml/2009/9/main" objectType="CheckBox" fmlaLink="$N$65" lockText="1" noThreeD="1"/>
</file>

<file path=xl/ctrlProps/ctrlProp32.xml><?xml version="1.0" encoding="utf-8"?>
<formControlPr xmlns="http://schemas.microsoft.com/office/spreadsheetml/2009/9/main" objectType="CheckBox" fmlaLink="$N$66" lockText="1" noThreeD="1"/>
</file>

<file path=xl/ctrlProps/ctrlProp33.xml><?xml version="1.0" encoding="utf-8"?>
<formControlPr xmlns="http://schemas.microsoft.com/office/spreadsheetml/2009/9/main" objectType="CheckBox" checked="Checked" fmlaLink="$N$74" lockText="1" noThreeD="1"/>
</file>

<file path=xl/ctrlProps/ctrlProp34.xml><?xml version="1.0" encoding="utf-8"?>
<formControlPr xmlns="http://schemas.microsoft.com/office/spreadsheetml/2009/9/main" objectType="CheckBox" checked="Checked" fmlaLink="$N$79" lockText="1" noThreeD="1"/>
</file>

<file path=xl/ctrlProps/ctrlProp35.xml><?xml version="1.0" encoding="utf-8"?>
<formControlPr xmlns="http://schemas.microsoft.com/office/spreadsheetml/2009/9/main" objectType="CheckBox" fmlaLink="$N$82" lockText="1" noThreeD="1"/>
</file>

<file path=xl/ctrlProps/ctrlProp36.xml><?xml version="1.0" encoding="utf-8"?>
<formControlPr xmlns="http://schemas.microsoft.com/office/spreadsheetml/2009/9/main" objectType="CheckBox" fmlaLink="$N$86" lockText="1" noThreeD="1"/>
</file>

<file path=xl/ctrlProps/ctrlProp37.xml><?xml version="1.0" encoding="utf-8"?>
<formControlPr xmlns="http://schemas.microsoft.com/office/spreadsheetml/2009/9/main" objectType="CheckBox" checked="Checked" fmlaLink="$N$90" lockText="1" noThreeD="1"/>
</file>

<file path=xl/ctrlProps/ctrlProp38.xml><?xml version="1.0" encoding="utf-8"?>
<formControlPr xmlns="http://schemas.microsoft.com/office/spreadsheetml/2009/9/main" objectType="CheckBox" fmlaLink="$O$18" lockText="1" noThreeD="1"/>
</file>

<file path=xl/ctrlProps/ctrlProp39.xml><?xml version="1.0" encoding="utf-8"?>
<formControlPr xmlns="http://schemas.microsoft.com/office/spreadsheetml/2009/9/main" objectType="CheckBox" fmlaLink="$O$21" lockText="1" noThreeD="1"/>
</file>

<file path=xl/ctrlProps/ctrlProp4.xml><?xml version="1.0" encoding="utf-8"?>
<formControlPr xmlns="http://schemas.microsoft.com/office/spreadsheetml/2009/9/main" objectType="CheckBox" checked="Checked" fmlaLink="$O$4" lockText="1" noThreeD="1"/>
</file>

<file path=xl/ctrlProps/ctrlProp40.xml><?xml version="1.0" encoding="utf-8"?>
<formControlPr xmlns="http://schemas.microsoft.com/office/spreadsheetml/2009/9/main" objectType="CheckBox" checked="Checked" fmlaLink="$O$23" lockText="1" noThreeD="1"/>
</file>

<file path=xl/ctrlProps/ctrlProp41.xml><?xml version="1.0" encoding="utf-8"?>
<formControlPr xmlns="http://schemas.microsoft.com/office/spreadsheetml/2009/9/main" objectType="CheckBox" checked="Checked" fmlaLink="$O$24" lockText="1" noThreeD="1"/>
</file>

<file path=xl/ctrlProps/ctrlProp42.xml><?xml version="1.0" encoding="utf-8"?>
<formControlPr xmlns="http://schemas.microsoft.com/office/spreadsheetml/2009/9/main" objectType="CheckBox" checked="Checked" fmlaLink="$O$25" lockText="1" noThreeD="1"/>
</file>

<file path=xl/ctrlProps/ctrlProp43.xml><?xml version="1.0" encoding="utf-8"?>
<formControlPr xmlns="http://schemas.microsoft.com/office/spreadsheetml/2009/9/main" objectType="CheckBox" checked="Checked" fmlaLink="$O$26" lockText="1" noThreeD="1"/>
</file>

<file path=xl/ctrlProps/ctrlProp44.xml><?xml version="1.0" encoding="utf-8"?>
<formControlPr xmlns="http://schemas.microsoft.com/office/spreadsheetml/2009/9/main" objectType="CheckBox" checked="Checked" fmlaLink="$O$27" lockText="1" noThreeD="1"/>
</file>

<file path=xl/ctrlProps/ctrlProp45.xml><?xml version="1.0" encoding="utf-8"?>
<formControlPr xmlns="http://schemas.microsoft.com/office/spreadsheetml/2009/9/main" objectType="CheckBox" checked="Checked" fmlaLink="$O$30" lockText="1" noThreeD="1"/>
</file>

<file path=xl/ctrlProps/ctrlProp46.xml><?xml version="1.0" encoding="utf-8"?>
<formControlPr xmlns="http://schemas.microsoft.com/office/spreadsheetml/2009/9/main" objectType="CheckBox" checked="Checked" fmlaLink="$O$31" lockText="1" noThreeD="1"/>
</file>

<file path=xl/ctrlProps/ctrlProp47.xml><?xml version="1.0" encoding="utf-8"?>
<formControlPr xmlns="http://schemas.microsoft.com/office/spreadsheetml/2009/9/main" objectType="CheckBox" fmlaLink="$O$32" lockText="1" noThreeD="1"/>
</file>

<file path=xl/ctrlProps/ctrlProp48.xml><?xml version="1.0" encoding="utf-8"?>
<formControlPr xmlns="http://schemas.microsoft.com/office/spreadsheetml/2009/9/main" objectType="CheckBox" checked="Checked" fmlaLink="$O$39" lockText="1" noThreeD="1"/>
</file>

<file path=xl/ctrlProps/ctrlProp49.xml><?xml version="1.0" encoding="utf-8"?>
<formControlPr xmlns="http://schemas.microsoft.com/office/spreadsheetml/2009/9/main" objectType="CheckBox" checked="Checked" fmlaLink="$O$41" lockText="1" noThreeD="1"/>
</file>

<file path=xl/ctrlProps/ctrlProp5.xml><?xml version="1.0" encoding="utf-8"?>
<formControlPr xmlns="http://schemas.microsoft.com/office/spreadsheetml/2009/9/main" objectType="CheckBox" checked="Checked" fmlaLink="$O$6" lockText="1" noThreeD="1"/>
</file>

<file path=xl/ctrlProps/ctrlProp50.xml><?xml version="1.0" encoding="utf-8"?>
<formControlPr xmlns="http://schemas.microsoft.com/office/spreadsheetml/2009/9/main" objectType="CheckBox" checked="Checked" fmlaLink="$O$42" lockText="1" noThreeD="1"/>
</file>

<file path=xl/ctrlProps/ctrlProp51.xml><?xml version="1.0" encoding="utf-8"?>
<formControlPr xmlns="http://schemas.microsoft.com/office/spreadsheetml/2009/9/main" objectType="CheckBox" checked="Checked" fmlaLink="$O$44" lockText="1" noThreeD="1"/>
</file>

<file path=xl/ctrlProps/ctrlProp52.xml><?xml version="1.0" encoding="utf-8"?>
<formControlPr xmlns="http://schemas.microsoft.com/office/spreadsheetml/2009/9/main" objectType="CheckBox" fmlaLink="$O$45" lockText="1" noThreeD="1"/>
</file>

<file path=xl/ctrlProps/ctrlProp53.xml><?xml version="1.0" encoding="utf-8"?>
<formControlPr xmlns="http://schemas.microsoft.com/office/spreadsheetml/2009/9/main" objectType="CheckBox" checked="Checked" fmlaLink="$O$49" lockText="1" noThreeD="1"/>
</file>

<file path=xl/ctrlProps/ctrlProp54.xml><?xml version="1.0" encoding="utf-8"?>
<formControlPr xmlns="http://schemas.microsoft.com/office/spreadsheetml/2009/9/main" objectType="CheckBox" fmlaLink="$O$51" lockText="1" noThreeD="1"/>
</file>

<file path=xl/ctrlProps/ctrlProp55.xml><?xml version="1.0" encoding="utf-8"?>
<formControlPr xmlns="http://schemas.microsoft.com/office/spreadsheetml/2009/9/main" objectType="CheckBox" fmlaLink="$O$57" lockText="1" noThreeD="1"/>
</file>

<file path=xl/ctrlProps/ctrlProp56.xml><?xml version="1.0" encoding="utf-8"?>
<formControlPr xmlns="http://schemas.microsoft.com/office/spreadsheetml/2009/9/main" objectType="CheckBox" checked="Checked" fmlaLink="$O$58" lockText="1" noThreeD="1"/>
</file>

<file path=xl/ctrlProps/ctrlProp57.xml><?xml version="1.0" encoding="utf-8"?>
<formControlPr xmlns="http://schemas.microsoft.com/office/spreadsheetml/2009/9/main" objectType="CheckBox" fmlaLink="$O$60" lockText="1" noThreeD="1"/>
</file>

<file path=xl/ctrlProps/ctrlProp58.xml><?xml version="1.0" encoding="utf-8"?>
<formControlPr xmlns="http://schemas.microsoft.com/office/spreadsheetml/2009/9/main" objectType="CheckBox" fmlaLink="$O$62" lockText="1" noThreeD="1"/>
</file>

<file path=xl/ctrlProps/ctrlProp59.xml><?xml version="1.0" encoding="utf-8"?>
<formControlPr xmlns="http://schemas.microsoft.com/office/spreadsheetml/2009/9/main" objectType="CheckBox" fmlaLink="$O$63" lockText="1" noThreeD="1"/>
</file>

<file path=xl/ctrlProps/ctrlProp6.xml><?xml version="1.0" encoding="utf-8"?>
<formControlPr xmlns="http://schemas.microsoft.com/office/spreadsheetml/2009/9/main" objectType="CheckBox" checked="Checked" fmlaLink="$O$7" lockText="1" noThreeD="1"/>
</file>

<file path=xl/ctrlProps/ctrlProp60.xml><?xml version="1.0" encoding="utf-8"?>
<formControlPr xmlns="http://schemas.microsoft.com/office/spreadsheetml/2009/9/main" objectType="CheckBox" fmlaLink="$O$65" lockText="1" noThreeD="1"/>
</file>

<file path=xl/ctrlProps/ctrlProp61.xml><?xml version="1.0" encoding="utf-8"?>
<formControlPr xmlns="http://schemas.microsoft.com/office/spreadsheetml/2009/9/main" objectType="CheckBox" fmlaLink="$O$66" lockText="1" noThreeD="1"/>
</file>

<file path=xl/ctrlProps/ctrlProp62.xml><?xml version="1.0" encoding="utf-8"?>
<formControlPr xmlns="http://schemas.microsoft.com/office/spreadsheetml/2009/9/main" objectType="CheckBox" checked="Checked" fmlaLink="$O$68" lockText="1" noThreeD="1"/>
</file>

<file path=xl/ctrlProps/ctrlProp63.xml><?xml version="1.0" encoding="utf-8"?>
<formControlPr xmlns="http://schemas.microsoft.com/office/spreadsheetml/2009/9/main" objectType="CheckBox" checked="Checked" fmlaLink="$O$71" lockText="1" noThreeD="1"/>
</file>

<file path=xl/ctrlProps/ctrlProp64.xml><?xml version="1.0" encoding="utf-8"?>
<formControlPr xmlns="http://schemas.microsoft.com/office/spreadsheetml/2009/9/main" objectType="CheckBox" checked="Checked" fmlaLink="$O$74" lockText="1" noThreeD="1"/>
</file>

<file path=xl/ctrlProps/ctrlProp65.xml><?xml version="1.0" encoding="utf-8"?>
<formControlPr xmlns="http://schemas.microsoft.com/office/spreadsheetml/2009/9/main" objectType="CheckBox" checked="Checked" fmlaLink="$O$79" lockText="1" noThreeD="1"/>
</file>

<file path=xl/ctrlProps/ctrlProp66.xml><?xml version="1.0" encoding="utf-8"?>
<formControlPr xmlns="http://schemas.microsoft.com/office/spreadsheetml/2009/9/main" objectType="CheckBox" fmlaLink="$O$82" lockText="1" noThreeD="1"/>
</file>

<file path=xl/ctrlProps/ctrlProp67.xml><?xml version="1.0" encoding="utf-8"?>
<formControlPr xmlns="http://schemas.microsoft.com/office/spreadsheetml/2009/9/main" objectType="CheckBox" fmlaLink="$O$86" lockText="1" noThreeD="1"/>
</file>

<file path=xl/ctrlProps/ctrlProp68.xml><?xml version="1.0" encoding="utf-8"?>
<formControlPr xmlns="http://schemas.microsoft.com/office/spreadsheetml/2009/9/main" objectType="CheckBox" checked="Checked" fmlaLink="$O$90" lockText="1" noThreeD="1"/>
</file>

<file path=xl/ctrlProps/ctrlProp69.xml><?xml version="1.0" encoding="utf-8"?>
<formControlPr xmlns="http://schemas.microsoft.com/office/spreadsheetml/2009/9/main" objectType="CheckBox" checked="Checked" fmlaLink="$O$94" lockText="1" noThreeD="1"/>
</file>

<file path=xl/ctrlProps/ctrlProp7.xml><?xml version="1.0" encoding="utf-8"?>
<formControlPr xmlns="http://schemas.microsoft.com/office/spreadsheetml/2009/9/main" objectType="CheckBox" checked="Checked" fmlaLink="$O$9" lockText="1" noThreeD="1"/>
</file>

<file path=xl/ctrlProps/ctrlProp70.xml><?xml version="1.0" encoding="utf-8"?>
<formControlPr xmlns="http://schemas.microsoft.com/office/spreadsheetml/2009/9/main" objectType="CheckBox" checked="Checked" fmlaLink="$O$97" lockText="1" noThreeD="1"/>
</file>

<file path=xl/ctrlProps/ctrlProp71.xml><?xml version="1.0" encoding="utf-8"?>
<formControlPr xmlns="http://schemas.microsoft.com/office/spreadsheetml/2009/9/main" objectType="CheckBox" fmlaLink="$N$47" lockText="1" noThreeD="1"/>
</file>

<file path=xl/ctrlProps/ctrlProp72.xml><?xml version="1.0" encoding="utf-8"?>
<formControlPr xmlns="http://schemas.microsoft.com/office/spreadsheetml/2009/9/main" objectType="CheckBox" fmlaLink="$N$52" lockText="1" noThreeD="1"/>
</file>

<file path=xl/ctrlProps/ctrlProp73.xml><?xml version="1.0" encoding="utf-8"?>
<formControlPr xmlns="http://schemas.microsoft.com/office/spreadsheetml/2009/9/main" objectType="CheckBox" fmlaLink="$N$55" lockText="1" noThreeD="1"/>
</file>

<file path=xl/ctrlProps/ctrlProp74.xml><?xml version="1.0" encoding="utf-8"?>
<formControlPr xmlns="http://schemas.microsoft.com/office/spreadsheetml/2009/9/main" objectType="CheckBox" fmlaLink="$N$54" lockText="1" noThreeD="1"/>
</file>

<file path=xl/ctrlProps/ctrlProp75.xml><?xml version="1.0" encoding="utf-8"?>
<formControlPr xmlns="http://schemas.microsoft.com/office/spreadsheetml/2009/9/main" objectType="CheckBox" fmlaLink="$N$84" lockText="1" noThreeD="1"/>
</file>

<file path=xl/ctrlProps/ctrlProp76.xml><?xml version="1.0" encoding="utf-8"?>
<formControlPr xmlns="http://schemas.microsoft.com/office/spreadsheetml/2009/9/main" objectType="CheckBox" checked="Checked" fmlaLink="$N$89" lockText="1" noThreeD="1"/>
</file>

<file path=xl/ctrlProps/ctrlProp77.xml><?xml version="1.0" encoding="utf-8"?>
<formControlPr xmlns="http://schemas.microsoft.com/office/spreadsheetml/2009/9/main" objectType="CheckBox" fmlaLink="$N$87" lockText="1" noThreeD="1"/>
</file>

<file path=xl/ctrlProps/ctrlProp78.xml><?xml version="1.0" encoding="utf-8"?>
<formControlPr xmlns="http://schemas.microsoft.com/office/spreadsheetml/2009/9/main" objectType="CheckBox" checked="Checked" fmlaLink="$N$96" lockText="1" noThreeD="1"/>
</file>

<file path=xl/ctrlProps/ctrlProp79.xml><?xml version="1.0" encoding="utf-8"?>
<formControlPr xmlns="http://schemas.microsoft.com/office/spreadsheetml/2009/9/main" objectType="CheckBox" checked="Checked" fmlaLink="$N$99" lockText="1" noThreeD="1"/>
</file>

<file path=xl/ctrlProps/ctrlProp8.xml><?xml version="1.0" encoding="utf-8"?>
<formControlPr xmlns="http://schemas.microsoft.com/office/spreadsheetml/2009/9/main" objectType="CheckBox" checked="Checked" fmlaLink="$O$10" lockText="1" noThreeD="1"/>
</file>

<file path=xl/ctrlProps/ctrlProp80.xml><?xml version="1.0" encoding="utf-8"?>
<formControlPr xmlns="http://schemas.microsoft.com/office/spreadsheetml/2009/9/main" objectType="CheckBox" checked="Checked" fmlaLink="$N$75" lockText="1" noThreeD="1"/>
</file>

<file path=xl/ctrlProps/ctrlProp81.xml><?xml version="1.0" encoding="utf-8"?>
<formControlPr xmlns="http://schemas.microsoft.com/office/spreadsheetml/2009/9/main" objectType="CheckBox" checked="Checked" fmlaLink="$N$78" lockText="1" noThreeD="1"/>
</file>

<file path=xl/ctrlProps/ctrlProp82.xml><?xml version="1.0" encoding="utf-8"?>
<formControlPr xmlns="http://schemas.microsoft.com/office/spreadsheetml/2009/9/main" objectType="CheckBox" checked="Checked" fmlaLink="$N$77" lockText="1" noThreeD="1"/>
</file>

<file path=xl/ctrlProps/ctrlProp83.xml><?xml version="1.0" encoding="utf-8"?>
<formControlPr xmlns="http://schemas.microsoft.com/office/spreadsheetml/2009/9/main" objectType="CheckBox" checked="Checked" fmlaLink="$N$33" lockText="1" noThreeD="1"/>
</file>

<file path=xl/ctrlProps/ctrlProp84.xml><?xml version="1.0" encoding="utf-8"?>
<formControlPr xmlns="http://schemas.microsoft.com/office/spreadsheetml/2009/9/main" objectType="CheckBox" checked="Checked" fmlaLink="$N$20" lockText="1" noThreeD="1"/>
</file>

<file path=xl/ctrlProps/ctrlProp85.xml><?xml version="1.0" encoding="utf-8"?>
<formControlPr xmlns="http://schemas.microsoft.com/office/spreadsheetml/2009/9/main" objectType="CheckBox" fmlaLink="$N$17" lockText="1" noThreeD="1"/>
</file>

<file path=xl/ctrlProps/ctrlProp86.xml><?xml version="1.0" encoding="utf-8"?>
<formControlPr xmlns="http://schemas.microsoft.com/office/spreadsheetml/2009/9/main" objectType="CheckBox" fmlaLink="$O$17" lockText="1" noThreeD="1"/>
</file>

<file path=xl/ctrlProps/ctrlProp87.xml><?xml version="1.0" encoding="utf-8"?>
<formControlPr xmlns="http://schemas.microsoft.com/office/spreadsheetml/2009/9/main" objectType="CheckBox" checked="Checked" fmlaLink="$O$20" lockText="1" noThreeD="1"/>
</file>

<file path=xl/ctrlProps/ctrlProp88.xml><?xml version="1.0" encoding="utf-8"?>
<formControlPr xmlns="http://schemas.microsoft.com/office/spreadsheetml/2009/9/main" objectType="CheckBox" checked="Checked" fmlaLink="$O$33" lockText="1" noThreeD="1"/>
</file>

<file path=xl/ctrlProps/ctrlProp89.xml><?xml version="1.0" encoding="utf-8"?>
<formControlPr xmlns="http://schemas.microsoft.com/office/spreadsheetml/2009/9/main" objectType="CheckBox" checked="Checked" fmlaLink="$O$35" lockText="1" noThreeD="1"/>
</file>

<file path=xl/ctrlProps/ctrlProp9.xml><?xml version="1.0" encoding="utf-8"?>
<formControlPr xmlns="http://schemas.microsoft.com/office/spreadsheetml/2009/9/main" objectType="CheckBox" checked="Checked" fmlaLink="$O$12" lockText="1" noThreeD="1"/>
</file>

<file path=xl/ctrlProps/ctrlProp90.xml><?xml version="1.0" encoding="utf-8"?>
<formControlPr xmlns="http://schemas.microsoft.com/office/spreadsheetml/2009/9/main" objectType="CheckBox" checked="Checked" fmlaLink="$O$36" lockText="1" noThreeD="1"/>
</file>

<file path=xl/ctrlProps/ctrlProp91.xml><?xml version="1.0" encoding="utf-8"?>
<formControlPr xmlns="http://schemas.microsoft.com/office/spreadsheetml/2009/9/main" objectType="CheckBox" checked="Checked" fmlaLink="$O$37" lockText="1" noThreeD="1"/>
</file>

<file path=xl/ctrlProps/ctrlProp92.xml><?xml version="1.0" encoding="utf-8"?>
<formControlPr xmlns="http://schemas.microsoft.com/office/spreadsheetml/2009/9/main" objectType="CheckBox" checked="Checked" fmlaLink="$O$38" lockText="1" noThreeD="1"/>
</file>

<file path=xl/ctrlProps/ctrlProp93.xml><?xml version="1.0" encoding="utf-8"?>
<formControlPr xmlns="http://schemas.microsoft.com/office/spreadsheetml/2009/9/main" objectType="CheckBox" fmlaLink="$O$47" lockText="1" noThreeD="1"/>
</file>

<file path=xl/ctrlProps/ctrlProp94.xml><?xml version="1.0" encoding="utf-8"?>
<formControlPr xmlns="http://schemas.microsoft.com/office/spreadsheetml/2009/9/main" objectType="CheckBox" fmlaLink="$O$52" lockText="1" noThreeD="1"/>
</file>

<file path=xl/ctrlProps/ctrlProp95.xml><?xml version="1.0" encoding="utf-8"?>
<formControlPr xmlns="http://schemas.microsoft.com/office/spreadsheetml/2009/9/main" objectType="CheckBox" fmlaLink="$O$54" lockText="1" noThreeD="1"/>
</file>

<file path=xl/ctrlProps/ctrlProp96.xml><?xml version="1.0" encoding="utf-8"?>
<formControlPr xmlns="http://schemas.microsoft.com/office/spreadsheetml/2009/9/main" objectType="CheckBox" fmlaLink="$O$55" lockText="1" noThreeD="1"/>
</file>

<file path=xl/ctrlProps/ctrlProp97.xml><?xml version="1.0" encoding="utf-8"?>
<formControlPr xmlns="http://schemas.microsoft.com/office/spreadsheetml/2009/9/main" objectType="CheckBox" checked="Checked" fmlaLink="$O$73" lockText="1" noThreeD="1"/>
</file>

<file path=xl/ctrlProps/ctrlProp98.xml><?xml version="1.0" encoding="utf-8"?>
<formControlPr xmlns="http://schemas.microsoft.com/office/spreadsheetml/2009/9/main" objectType="CheckBox" checked="Checked" fmlaLink="$O$75" lockText="1" noThreeD="1"/>
</file>

<file path=xl/ctrlProps/ctrlProp99.xml><?xml version="1.0" encoding="utf-8"?>
<formControlPr xmlns="http://schemas.microsoft.com/office/spreadsheetml/2009/9/main" objectType="CheckBox" checked="Checked" fmlaLink="$O$7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11</xdr:row>
          <xdr:rowOff>76200</xdr:rowOff>
        </xdr:from>
        <xdr:to>
          <xdr:col>4</xdr:col>
          <xdr:colOff>476250</xdr:colOff>
          <xdr:row>11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12</xdr:row>
          <xdr:rowOff>76200</xdr:rowOff>
        </xdr:from>
        <xdr:to>
          <xdr:col>4</xdr:col>
          <xdr:colOff>476250</xdr:colOff>
          <xdr:row>12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12</xdr:row>
          <xdr:rowOff>285750</xdr:rowOff>
        </xdr:from>
        <xdr:to>
          <xdr:col>4</xdr:col>
          <xdr:colOff>504825</xdr:colOff>
          <xdr:row>14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</xdr:row>
          <xdr:rowOff>76200</xdr:rowOff>
        </xdr:from>
        <xdr:to>
          <xdr:col>5</xdr:col>
          <xdr:colOff>381000</xdr:colOff>
          <xdr:row>3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5</xdr:row>
          <xdr:rowOff>76200</xdr:rowOff>
        </xdr:from>
        <xdr:to>
          <xdr:col>5</xdr:col>
          <xdr:colOff>381000</xdr:colOff>
          <xdr:row>5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5</xdr:row>
          <xdr:rowOff>361950</xdr:rowOff>
        </xdr:from>
        <xdr:to>
          <xdr:col>5</xdr:col>
          <xdr:colOff>381000</xdr:colOff>
          <xdr:row>7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8</xdr:row>
          <xdr:rowOff>76200</xdr:rowOff>
        </xdr:from>
        <xdr:to>
          <xdr:col>5</xdr:col>
          <xdr:colOff>381000</xdr:colOff>
          <xdr:row>8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9</xdr:row>
          <xdr:rowOff>76200</xdr:rowOff>
        </xdr:from>
        <xdr:to>
          <xdr:col>5</xdr:col>
          <xdr:colOff>381000</xdr:colOff>
          <xdr:row>9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</xdr:row>
          <xdr:rowOff>76200</xdr:rowOff>
        </xdr:from>
        <xdr:to>
          <xdr:col>5</xdr:col>
          <xdr:colOff>381000</xdr:colOff>
          <xdr:row>11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12</xdr:row>
          <xdr:rowOff>76200</xdr:rowOff>
        </xdr:from>
        <xdr:to>
          <xdr:col>5</xdr:col>
          <xdr:colOff>381000</xdr:colOff>
          <xdr:row>12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14</xdr:row>
          <xdr:rowOff>161925</xdr:rowOff>
        </xdr:from>
        <xdr:to>
          <xdr:col>5</xdr:col>
          <xdr:colOff>400050</xdr:colOff>
          <xdr:row>14</xdr:row>
          <xdr:rowOff>428625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17</xdr:row>
          <xdr:rowOff>180975</xdr:rowOff>
        </xdr:from>
        <xdr:to>
          <xdr:col>4</xdr:col>
          <xdr:colOff>476250</xdr:colOff>
          <xdr:row>17</xdr:row>
          <xdr:rowOff>400050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20</xdr:row>
          <xdr:rowOff>76200</xdr:rowOff>
        </xdr:from>
        <xdr:to>
          <xdr:col>4</xdr:col>
          <xdr:colOff>476250</xdr:colOff>
          <xdr:row>20</xdr:row>
          <xdr:rowOff>295275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22</xdr:row>
          <xdr:rowOff>9525</xdr:rowOff>
        </xdr:from>
        <xdr:to>
          <xdr:col>4</xdr:col>
          <xdr:colOff>514350</xdr:colOff>
          <xdr:row>23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23</xdr:row>
          <xdr:rowOff>76200</xdr:rowOff>
        </xdr:from>
        <xdr:to>
          <xdr:col>4</xdr:col>
          <xdr:colOff>476250</xdr:colOff>
          <xdr:row>23</xdr:row>
          <xdr:rowOff>295275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24</xdr:row>
          <xdr:rowOff>76200</xdr:rowOff>
        </xdr:from>
        <xdr:to>
          <xdr:col>4</xdr:col>
          <xdr:colOff>476250</xdr:colOff>
          <xdr:row>24</xdr:row>
          <xdr:rowOff>295275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24</xdr:row>
          <xdr:rowOff>361950</xdr:rowOff>
        </xdr:from>
        <xdr:to>
          <xdr:col>4</xdr:col>
          <xdr:colOff>476250</xdr:colOff>
          <xdr:row>26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26</xdr:row>
          <xdr:rowOff>47625</xdr:rowOff>
        </xdr:from>
        <xdr:to>
          <xdr:col>4</xdr:col>
          <xdr:colOff>476250</xdr:colOff>
          <xdr:row>26</xdr:row>
          <xdr:rowOff>352425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29</xdr:row>
          <xdr:rowOff>76200</xdr:rowOff>
        </xdr:from>
        <xdr:to>
          <xdr:col>4</xdr:col>
          <xdr:colOff>476250</xdr:colOff>
          <xdr:row>29</xdr:row>
          <xdr:rowOff>323850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30</xdr:row>
          <xdr:rowOff>76200</xdr:rowOff>
        </xdr:from>
        <xdr:to>
          <xdr:col>4</xdr:col>
          <xdr:colOff>476250</xdr:colOff>
          <xdr:row>30</xdr:row>
          <xdr:rowOff>295275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31</xdr:row>
          <xdr:rowOff>76200</xdr:rowOff>
        </xdr:from>
        <xdr:to>
          <xdr:col>4</xdr:col>
          <xdr:colOff>476250</xdr:colOff>
          <xdr:row>31</xdr:row>
          <xdr:rowOff>295275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38</xdr:row>
          <xdr:rowOff>76200</xdr:rowOff>
        </xdr:from>
        <xdr:to>
          <xdr:col>4</xdr:col>
          <xdr:colOff>476250</xdr:colOff>
          <xdr:row>38</xdr:row>
          <xdr:rowOff>295275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43</xdr:row>
          <xdr:rowOff>47625</xdr:rowOff>
        </xdr:from>
        <xdr:to>
          <xdr:col>4</xdr:col>
          <xdr:colOff>476250</xdr:colOff>
          <xdr:row>43</xdr:row>
          <xdr:rowOff>314325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44</xdr:row>
          <xdr:rowOff>76200</xdr:rowOff>
        </xdr:from>
        <xdr:to>
          <xdr:col>4</xdr:col>
          <xdr:colOff>476250</xdr:colOff>
          <xdr:row>44</xdr:row>
          <xdr:rowOff>295275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50</xdr:row>
          <xdr:rowOff>47625</xdr:rowOff>
        </xdr:from>
        <xdr:to>
          <xdr:col>4</xdr:col>
          <xdr:colOff>476250</xdr:colOff>
          <xdr:row>50</xdr:row>
          <xdr:rowOff>295275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55</xdr:row>
          <xdr:rowOff>381000</xdr:rowOff>
        </xdr:from>
        <xdr:to>
          <xdr:col>4</xdr:col>
          <xdr:colOff>476250</xdr:colOff>
          <xdr:row>57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56</xdr:row>
          <xdr:rowOff>190500</xdr:rowOff>
        </xdr:from>
        <xdr:to>
          <xdr:col>4</xdr:col>
          <xdr:colOff>476250</xdr:colOff>
          <xdr:row>57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59</xdr:row>
          <xdr:rowOff>66675</xdr:rowOff>
        </xdr:from>
        <xdr:to>
          <xdr:col>4</xdr:col>
          <xdr:colOff>476250</xdr:colOff>
          <xdr:row>59</xdr:row>
          <xdr:rowOff>333375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61</xdr:row>
          <xdr:rowOff>66675</xdr:rowOff>
        </xdr:from>
        <xdr:to>
          <xdr:col>4</xdr:col>
          <xdr:colOff>476250</xdr:colOff>
          <xdr:row>61</xdr:row>
          <xdr:rowOff>323850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62</xdr:row>
          <xdr:rowOff>76200</xdr:rowOff>
        </xdr:from>
        <xdr:to>
          <xdr:col>4</xdr:col>
          <xdr:colOff>476250</xdr:colOff>
          <xdr:row>62</xdr:row>
          <xdr:rowOff>295275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64</xdr:row>
          <xdr:rowOff>47625</xdr:rowOff>
        </xdr:from>
        <xdr:to>
          <xdr:col>4</xdr:col>
          <xdr:colOff>476250</xdr:colOff>
          <xdr:row>64</xdr:row>
          <xdr:rowOff>295275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65</xdr:row>
          <xdr:rowOff>76200</xdr:rowOff>
        </xdr:from>
        <xdr:to>
          <xdr:col>4</xdr:col>
          <xdr:colOff>476250</xdr:colOff>
          <xdr:row>65</xdr:row>
          <xdr:rowOff>295275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73</xdr:row>
          <xdr:rowOff>66675</xdr:rowOff>
        </xdr:from>
        <xdr:to>
          <xdr:col>4</xdr:col>
          <xdr:colOff>476250</xdr:colOff>
          <xdr:row>73</xdr:row>
          <xdr:rowOff>361950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78</xdr:row>
          <xdr:rowOff>76200</xdr:rowOff>
        </xdr:from>
        <xdr:to>
          <xdr:col>4</xdr:col>
          <xdr:colOff>466725</xdr:colOff>
          <xdr:row>78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81</xdr:row>
          <xdr:rowOff>76200</xdr:rowOff>
        </xdr:from>
        <xdr:to>
          <xdr:col>4</xdr:col>
          <xdr:colOff>476250</xdr:colOff>
          <xdr:row>81</xdr:row>
          <xdr:rowOff>314325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85</xdr:row>
          <xdr:rowOff>76200</xdr:rowOff>
        </xdr:from>
        <xdr:to>
          <xdr:col>4</xdr:col>
          <xdr:colOff>466725</xdr:colOff>
          <xdr:row>85</xdr:row>
          <xdr:rowOff>304800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88</xdr:row>
          <xdr:rowOff>171450</xdr:rowOff>
        </xdr:from>
        <xdr:to>
          <xdr:col>4</xdr:col>
          <xdr:colOff>476250</xdr:colOff>
          <xdr:row>90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109</xdr:row>
          <xdr:rowOff>57150</xdr:rowOff>
        </xdr:from>
        <xdr:to>
          <xdr:col>4</xdr:col>
          <xdr:colOff>485775</xdr:colOff>
          <xdr:row>109</xdr:row>
          <xdr:rowOff>304800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110</xdr:row>
          <xdr:rowOff>76200</xdr:rowOff>
        </xdr:from>
        <xdr:to>
          <xdr:col>4</xdr:col>
          <xdr:colOff>485775</xdr:colOff>
          <xdr:row>110</xdr:row>
          <xdr:rowOff>295275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114</xdr:row>
          <xdr:rowOff>66675</xdr:rowOff>
        </xdr:from>
        <xdr:to>
          <xdr:col>4</xdr:col>
          <xdr:colOff>476250</xdr:colOff>
          <xdr:row>114</xdr:row>
          <xdr:rowOff>304800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17</xdr:row>
          <xdr:rowOff>171450</xdr:rowOff>
        </xdr:from>
        <xdr:to>
          <xdr:col>5</xdr:col>
          <xdr:colOff>381000</xdr:colOff>
          <xdr:row>17</xdr:row>
          <xdr:rowOff>390525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20</xdr:row>
          <xdr:rowOff>76200</xdr:rowOff>
        </xdr:from>
        <xdr:to>
          <xdr:col>5</xdr:col>
          <xdr:colOff>381000</xdr:colOff>
          <xdr:row>20</xdr:row>
          <xdr:rowOff>295275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22</xdr:row>
          <xdr:rowOff>47625</xdr:rowOff>
        </xdr:from>
        <xdr:to>
          <xdr:col>5</xdr:col>
          <xdr:colOff>390525</xdr:colOff>
          <xdr:row>22</xdr:row>
          <xdr:rowOff>333375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23</xdr:row>
          <xdr:rowOff>76200</xdr:rowOff>
        </xdr:from>
        <xdr:to>
          <xdr:col>5</xdr:col>
          <xdr:colOff>381000</xdr:colOff>
          <xdr:row>23</xdr:row>
          <xdr:rowOff>295275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24</xdr:row>
          <xdr:rowOff>76200</xdr:rowOff>
        </xdr:from>
        <xdr:to>
          <xdr:col>5</xdr:col>
          <xdr:colOff>381000</xdr:colOff>
          <xdr:row>24</xdr:row>
          <xdr:rowOff>295275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24</xdr:row>
          <xdr:rowOff>361950</xdr:rowOff>
        </xdr:from>
        <xdr:to>
          <xdr:col>5</xdr:col>
          <xdr:colOff>381000</xdr:colOff>
          <xdr:row>26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26</xdr:row>
          <xdr:rowOff>47625</xdr:rowOff>
        </xdr:from>
        <xdr:to>
          <xdr:col>5</xdr:col>
          <xdr:colOff>409575</xdr:colOff>
          <xdr:row>26</xdr:row>
          <xdr:rowOff>342900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29</xdr:row>
          <xdr:rowOff>66675</xdr:rowOff>
        </xdr:from>
        <xdr:to>
          <xdr:col>5</xdr:col>
          <xdr:colOff>381000</xdr:colOff>
          <xdr:row>29</xdr:row>
          <xdr:rowOff>323850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30</xdr:row>
          <xdr:rowOff>76200</xdr:rowOff>
        </xdr:from>
        <xdr:to>
          <xdr:col>5</xdr:col>
          <xdr:colOff>381000</xdr:colOff>
          <xdr:row>30</xdr:row>
          <xdr:rowOff>295275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31</xdr:row>
          <xdr:rowOff>76200</xdr:rowOff>
        </xdr:from>
        <xdr:to>
          <xdr:col>5</xdr:col>
          <xdr:colOff>371475</xdr:colOff>
          <xdr:row>31</xdr:row>
          <xdr:rowOff>295275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38</xdr:row>
          <xdr:rowOff>76200</xdr:rowOff>
        </xdr:from>
        <xdr:to>
          <xdr:col>5</xdr:col>
          <xdr:colOff>381000</xdr:colOff>
          <xdr:row>38</xdr:row>
          <xdr:rowOff>295275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40</xdr:row>
          <xdr:rowOff>38100</xdr:rowOff>
        </xdr:from>
        <xdr:to>
          <xdr:col>5</xdr:col>
          <xdr:colOff>381000</xdr:colOff>
          <xdr:row>40</xdr:row>
          <xdr:rowOff>295275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41</xdr:row>
          <xdr:rowOff>76200</xdr:rowOff>
        </xdr:from>
        <xdr:to>
          <xdr:col>5</xdr:col>
          <xdr:colOff>381000</xdr:colOff>
          <xdr:row>41</xdr:row>
          <xdr:rowOff>295275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43</xdr:row>
          <xdr:rowOff>47625</xdr:rowOff>
        </xdr:from>
        <xdr:to>
          <xdr:col>5</xdr:col>
          <xdr:colOff>381000</xdr:colOff>
          <xdr:row>43</xdr:row>
          <xdr:rowOff>295275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44</xdr:row>
          <xdr:rowOff>76200</xdr:rowOff>
        </xdr:from>
        <xdr:to>
          <xdr:col>5</xdr:col>
          <xdr:colOff>381000</xdr:colOff>
          <xdr:row>44</xdr:row>
          <xdr:rowOff>295275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48</xdr:row>
          <xdr:rowOff>38100</xdr:rowOff>
        </xdr:from>
        <xdr:to>
          <xdr:col>5</xdr:col>
          <xdr:colOff>381000</xdr:colOff>
          <xdr:row>48</xdr:row>
          <xdr:rowOff>295275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50</xdr:row>
          <xdr:rowOff>66675</xdr:rowOff>
        </xdr:from>
        <xdr:to>
          <xdr:col>5</xdr:col>
          <xdr:colOff>381000</xdr:colOff>
          <xdr:row>50</xdr:row>
          <xdr:rowOff>295275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55</xdr:row>
          <xdr:rowOff>381000</xdr:rowOff>
        </xdr:from>
        <xdr:to>
          <xdr:col>5</xdr:col>
          <xdr:colOff>381000</xdr:colOff>
          <xdr:row>57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56</xdr:row>
          <xdr:rowOff>190500</xdr:rowOff>
        </xdr:from>
        <xdr:to>
          <xdr:col>5</xdr:col>
          <xdr:colOff>381000</xdr:colOff>
          <xdr:row>57</xdr:row>
          <xdr:rowOff>209550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59</xdr:row>
          <xdr:rowOff>66675</xdr:rowOff>
        </xdr:from>
        <xdr:to>
          <xdr:col>5</xdr:col>
          <xdr:colOff>381000</xdr:colOff>
          <xdr:row>59</xdr:row>
          <xdr:rowOff>333375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61</xdr:row>
          <xdr:rowOff>66675</xdr:rowOff>
        </xdr:from>
        <xdr:to>
          <xdr:col>5</xdr:col>
          <xdr:colOff>381000</xdr:colOff>
          <xdr:row>61</xdr:row>
          <xdr:rowOff>323850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62</xdr:row>
          <xdr:rowOff>76200</xdr:rowOff>
        </xdr:from>
        <xdr:to>
          <xdr:col>5</xdr:col>
          <xdr:colOff>381000</xdr:colOff>
          <xdr:row>62</xdr:row>
          <xdr:rowOff>295275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64</xdr:row>
          <xdr:rowOff>47625</xdr:rowOff>
        </xdr:from>
        <xdr:to>
          <xdr:col>5</xdr:col>
          <xdr:colOff>381000</xdr:colOff>
          <xdr:row>64</xdr:row>
          <xdr:rowOff>295275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65</xdr:row>
          <xdr:rowOff>76200</xdr:rowOff>
        </xdr:from>
        <xdr:to>
          <xdr:col>5</xdr:col>
          <xdr:colOff>381000</xdr:colOff>
          <xdr:row>65</xdr:row>
          <xdr:rowOff>295275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67</xdr:row>
          <xdr:rowOff>47625</xdr:rowOff>
        </xdr:from>
        <xdr:to>
          <xdr:col>5</xdr:col>
          <xdr:colOff>381000</xdr:colOff>
          <xdr:row>67</xdr:row>
          <xdr:rowOff>295275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70</xdr:row>
          <xdr:rowOff>257175</xdr:rowOff>
        </xdr:from>
        <xdr:to>
          <xdr:col>5</xdr:col>
          <xdr:colOff>381000</xdr:colOff>
          <xdr:row>70</xdr:row>
          <xdr:rowOff>485775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73</xdr:row>
          <xdr:rowOff>76200</xdr:rowOff>
        </xdr:from>
        <xdr:to>
          <xdr:col>5</xdr:col>
          <xdr:colOff>381000</xdr:colOff>
          <xdr:row>73</xdr:row>
          <xdr:rowOff>342900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78</xdr:row>
          <xdr:rowOff>76200</xdr:rowOff>
        </xdr:from>
        <xdr:to>
          <xdr:col>5</xdr:col>
          <xdr:colOff>381000</xdr:colOff>
          <xdr:row>78</xdr:row>
          <xdr:rowOff>295275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81</xdr:row>
          <xdr:rowOff>66675</xdr:rowOff>
        </xdr:from>
        <xdr:to>
          <xdr:col>5</xdr:col>
          <xdr:colOff>381000</xdr:colOff>
          <xdr:row>81</xdr:row>
          <xdr:rowOff>314325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85</xdr:row>
          <xdr:rowOff>57150</xdr:rowOff>
        </xdr:from>
        <xdr:to>
          <xdr:col>5</xdr:col>
          <xdr:colOff>381000</xdr:colOff>
          <xdr:row>85</xdr:row>
          <xdr:rowOff>323850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88</xdr:row>
          <xdr:rowOff>171450</xdr:rowOff>
        </xdr:from>
        <xdr:to>
          <xdr:col>5</xdr:col>
          <xdr:colOff>381000</xdr:colOff>
          <xdr:row>90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93</xdr:row>
          <xdr:rowOff>66675</xdr:rowOff>
        </xdr:from>
        <xdr:to>
          <xdr:col>5</xdr:col>
          <xdr:colOff>381000</xdr:colOff>
          <xdr:row>93</xdr:row>
          <xdr:rowOff>314325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96</xdr:row>
          <xdr:rowOff>76200</xdr:rowOff>
        </xdr:from>
        <xdr:to>
          <xdr:col>5</xdr:col>
          <xdr:colOff>381000</xdr:colOff>
          <xdr:row>96</xdr:row>
          <xdr:rowOff>304800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104</xdr:row>
          <xdr:rowOff>66675</xdr:rowOff>
        </xdr:from>
        <xdr:to>
          <xdr:col>5</xdr:col>
          <xdr:colOff>381000</xdr:colOff>
          <xdr:row>104</xdr:row>
          <xdr:rowOff>295275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109</xdr:row>
          <xdr:rowOff>57150</xdr:rowOff>
        </xdr:from>
        <xdr:to>
          <xdr:col>5</xdr:col>
          <xdr:colOff>381000</xdr:colOff>
          <xdr:row>109</xdr:row>
          <xdr:rowOff>295275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110</xdr:row>
          <xdr:rowOff>76200</xdr:rowOff>
        </xdr:from>
        <xdr:to>
          <xdr:col>5</xdr:col>
          <xdr:colOff>381000</xdr:colOff>
          <xdr:row>110</xdr:row>
          <xdr:rowOff>295275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114</xdr:row>
          <xdr:rowOff>57150</xdr:rowOff>
        </xdr:from>
        <xdr:to>
          <xdr:col>5</xdr:col>
          <xdr:colOff>381000</xdr:colOff>
          <xdr:row>114</xdr:row>
          <xdr:rowOff>295275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45</xdr:row>
          <xdr:rowOff>190500</xdr:rowOff>
        </xdr:from>
        <xdr:to>
          <xdr:col>4</xdr:col>
          <xdr:colOff>476250</xdr:colOff>
          <xdr:row>47</xdr:row>
          <xdr:rowOff>19050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50</xdr:row>
          <xdr:rowOff>361950</xdr:rowOff>
        </xdr:from>
        <xdr:to>
          <xdr:col>4</xdr:col>
          <xdr:colOff>476250</xdr:colOff>
          <xdr:row>52</xdr:row>
          <xdr:rowOff>9525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53</xdr:row>
          <xdr:rowOff>190500</xdr:rowOff>
        </xdr:from>
        <xdr:to>
          <xdr:col>4</xdr:col>
          <xdr:colOff>476250</xdr:colOff>
          <xdr:row>55</xdr:row>
          <xdr:rowOff>19050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52</xdr:row>
          <xdr:rowOff>190500</xdr:rowOff>
        </xdr:from>
        <xdr:to>
          <xdr:col>4</xdr:col>
          <xdr:colOff>476250</xdr:colOff>
          <xdr:row>54</xdr:row>
          <xdr:rowOff>19050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83</xdr:row>
          <xdr:rowOff>76200</xdr:rowOff>
        </xdr:from>
        <xdr:to>
          <xdr:col>4</xdr:col>
          <xdr:colOff>476250</xdr:colOff>
          <xdr:row>83</xdr:row>
          <xdr:rowOff>295275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87</xdr:row>
          <xdr:rowOff>190500</xdr:rowOff>
        </xdr:from>
        <xdr:to>
          <xdr:col>4</xdr:col>
          <xdr:colOff>476250</xdr:colOff>
          <xdr:row>89</xdr:row>
          <xdr:rowOff>19050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86</xdr:row>
          <xdr:rowOff>76200</xdr:rowOff>
        </xdr:from>
        <xdr:to>
          <xdr:col>4</xdr:col>
          <xdr:colOff>476250</xdr:colOff>
          <xdr:row>86</xdr:row>
          <xdr:rowOff>333375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94</xdr:row>
          <xdr:rowOff>180975</xdr:rowOff>
        </xdr:from>
        <xdr:to>
          <xdr:col>4</xdr:col>
          <xdr:colOff>476250</xdr:colOff>
          <xdr:row>96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97</xdr:row>
          <xdr:rowOff>180975</xdr:rowOff>
        </xdr:from>
        <xdr:to>
          <xdr:col>4</xdr:col>
          <xdr:colOff>476250</xdr:colOff>
          <xdr:row>99</xdr:row>
          <xdr:rowOff>9525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74</xdr:row>
          <xdr:rowOff>180975</xdr:rowOff>
        </xdr:from>
        <xdr:to>
          <xdr:col>4</xdr:col>
          <xdr:colOff>476250</xdr:colOff>
          <xdr:row>75</xdr:row>
          <xdr:rowOff>19050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77</xdr:row>
          <xdr:rowOff>295275</xdr:rowOff>
        </xdr:from>
        <xdr:to>
          <xdr:col>4</xdr:col>
          <xdr:colOff>476250</xdr:colOff>
          <xdr:row>77</xdr:row>
          <xdr:rowOff>514350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76</xdr:row>
          <xdr:rowOff>142875</xdr:rowOff>
        </xdr:from>
        <xdr:to>
          <xdr:col>4</xdr:col>
          <xdr:colOff>476250</xdr:colOff>
          <xdr:row>76</xdr:row>
          <xdr:rowOff>400050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32</xdr:row>
          <xdr:rowOff>76200</xdr:rowOff>
        </xdr:from>
        <xdr:to>
          <xdr:col>4</xdr:col>
          <xdr:colOff>476250</xdr:colOff>
          <xdr:row>32</xdr:row>
          <xdr:rowOff>295275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19</xdr:row>
          <xdr:rowOff>133350</xdr:rowOff>
        </xdr:from>
        <xdr:to>
          <xdr:col>4</xdr:col>
          <xdr:colOff>495300</xdr:colOff>
          <xdr:row>20</xdr:row>
          <xdr:rowOff>9525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16</xdr:row>
          <xdr:rowOff>180975</xdr:rowOff>
        </xdr:from>
        <xdr:to>
          <xdr:col>4</xdr:col>
          <xdr:colOff>476250</xdr:colOff>
          <xdr:row>16</xdr:row>
          <xdr:rowOff>457200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16</xdr:row>
          <xdr:rowOff>180975</xdr:rowOff>
        </xdr:from>
        <xdr:to>
          <xdr:col>5</xdr:col>
          <xdr:colOff>381000</xdr:colOff>
          <xdr:row>16</xdr:row>
          <xdr:rowOff>485775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19</xdr:row>
          <xdr:rowOff>152400</xdr:rowOff>
        </xdr:from>
        <xdr:to>
          <xdr:col>5</xdr:col>
          <xdr:colOff>409575</xdr:colOff>
          <xdr:row>20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32</xdr:row>
          <xdr:rowOff>66675</xdr:rowOff>
        </xdr:from>
        <xdr:to>
          <xdr:col>5</xdr:col>
          <xdr:colOff>371475</xdr:colOff>
          <xdr:row>32</xdr:row>
          <xdr:rowOff>295275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47625</xdr:rowOff>
        </xdr:from>
        <xdr:to>
          <xdr:col>5</xdr:col>
          <xdr:colOff>381000</xdr:colOff>
          <xdr:row>34</xdr:row>
          <xdr:rowOff>295275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381000</xdr:rowOff>
        </xdr:from>
        <xdr:to>
          <xdr:col>5</xdr:col>
          <xdr:colOff>381000</xdr:colOff>
          <xdr:row>36</xdr:row>
          <xdr:rowOff>9525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371475</xdr:rowOff>
        </xdr:from>
        <xdr:to>
          <xdr:col>5</xdr:col>
          <xdr:colOff>381000</xdr:colOff>
          <xdr:row>37</xdr:row>
          <xdr:rowOff>28575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37</xdr:row>
          <xdr:rowOff>38100</xdr:rowOff>
        </xdr:from>
        <xdr:to>
          <xdr:col>5</xdr:col>
          <xdr:colOff>381000</xdr:colOff>
          <xdr:row>37</xdr:row>
          <xdr:rowOff>304800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45</xdr:row>
          <xdr:rowOff>190500</xdr:rowOff>
        </xdr:from>
        <xdr:to>
          <xdr:col>5</xdr:col>
          <xdr:colOff>381000</xdr:colOff>
          <xdr:row>47</xdr:row>
          <xdr:rowOff>19050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50</xdr:row>
          <xdr:rowOff>361950</xdr:rowOff>
        </xdr:from>
        <xdr:to>
          <xdr:col>5</xdr:col>
          <xdr:colOff>381000</xdr:colOff>
          <xdr:row>52</xdr:row>
          <xdr:rowOff>9525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52</xdr:row>
          <xdr:rowOff>190500</xdr:rowOff>
        </xdr:from>
        <xdr:to>
          <xdr:col>5</xdr:col>
          <xdr:colOff>371475</xdr:colOff>
          <xdr:row>54</xdr:row>
          <xdr:rowOff>19050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53</xdr:row>
          <xdr:rowOff>180975</xdr:rowOff>
        </xdr:from>
        <xdr:to>
          <xdr:col>5</xdr:col>
          <xdr:colOff>371475</xdr:colOff>
          <xdr:row>55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72</xdr:row>
          <xdr:rowOff>57150</xdr:rowOff>
        </xdr:from>
        <xdr:to>
          <xdr:col>5</xdr:col>
          <xdr:colOff>371475</xdr:colOff>
          <xdr:row>72</xdr:row>
          <xdr:rowOff>323850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74</xdr:row>
          <xdr:rowOff>180975</xdr:rowOff>
        </xdr:from>
        <xdr:to>
          <xdr:col>5</xdr:col>
          <xdr:colOff>390525</xdr:colOff>
          <xdr:row>75</xdr:row>
          <xdr:rowOff>9525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76</xdr:row>
          <xdr:rowOff>123825</xdr:rowOff>
        </xdr:from>
        <xdr:to>
          <xdr:col>5</xdr:col>
          <xdr:colOff>381000</xdr:colOff>
          <xdr:row>76</xdr:row>
          <xdr:rowOff>400050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77</xdr:row>
          <xdr:rowOff>295275</xdr:rowOff>
        </xdr:from>
        <xdr:to>
          <xdr:col>5</xdr:col>
          <xdr:colOff>371475</xdr:colOff>
          <xdr:row>77</xdr:row>
          <xdr:rowOff>514350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83</xdr:row>
          <xdr:rowOff>66675</xdr:rowOff>
        </xdr:from>
        <xdr:to>
          <xdr:col>5</xdr:col>
          <xdr:colOff>381000</xdr:colOff>
          <xdr:row>83</xdr:row>
          <xdr:rowOff>285750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86</xdr:row>
          <xdr:rowOff>76200</xdr:rowOff>
        </xdr:from>
        <xdr:to>
          <xdr:col>5</xdr:col>
          <xdr:colOff>381000</xdr:colOff>
          <xdr:row>86</xdr:row>
          <xdr:rowOff>333375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87</xdr:row>
          <xdr:rowOff>200025</xdr:rowOff>
        </xdr:from>
        <xdr:to>
          <xdr:col>5</xdr:col>
          <xdr:colOff>381000</xdr:colOff>
          <xdr:row>89</xdr:row>
          <xdr:rowOff>28575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91</xdr:row>
          <xdr:rowOff>142875</xdr:rowOff>
        </xdr:from>
        <xdr:to>
          <xdr:col>5</xdr:col>
          <xdr:colOff>381000</xdr:colOff>
          <xdr:row>91</xdr:row>
          <xdr:rowOff>390525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94</xdr:row>
          <xdr:rowOff>180975</xdr:rowOff>
        </xdr:from>
        <xdr:to>
          <xdr:col>5</xdr:col>
          <xdr:colOff>381000</xdr:colOff>
          <xdr:row>96</xdr:row>
          <xdr:rowOff>9525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97</xdr:row>
          <xdr:rowOff>180975</xdr:rowOff>
        </xdr:from>
        <xdr:to>
          <xdr:col>5</xdr:col>
          <xdr:colOff>371475</xdr:colOff>
          <xdr:row>99</xdr:row>
          <xdr:rowOff>9525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100</xdr:row>
          <xdr:rowOff>66675</xdr:rowOff>
        </xdr:from>
        <xdr:to>
          <xdr:col>5</xdr:col>
          <xdr:colOff>371475</xdr:colOff>
          <xdr:row>100</xdr:row>
          <xdr:rowOff>314325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104</xdr:row>
          <xdr:rowOff>361950</xdr:rowOff>
        </xdr:from>
        <xdr:to>
          <xdr:col>5</xdr:col>
          <xdr:colOff>381000</xdr:colOff>
          <xdr:row>106</xdr:row>
          <xdr:rowOff>9525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105</xdr:row>
          <xdr:rowOff>171450</xdr:rowOff>
        </xdr:from>
        <xdr:to>
          <xdr:col>5</xdr:col>
          <xdr:colOff>381000</xdr:colOff>
          <xdr:row>107</xdr:row>
          <xdr:rowOff>9525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111</xdr:row>
          <xdr:rowOff>57150</xdr:rowOff>
        </xdr:from>
        <xdr:to>
          <xdr:col>5</xdr:col>
          <xdr:colOff>381000</xdr:colOff>
          <xdr:row>111</xdr:row>
          <xdr:rowOff>304800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112</xdr:row>
          <xdr:rowOff>171450</xdr:rowOff>
        </xdr:from>
        <xdr:to>
          <xdr:col>5</xdr:col>
          <xdr:colOff>381000</xdr:colOff>
          <xdr:row>114</xdr:row>
          <xdr:rowOff>9525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27</xdr:row>
          <xdr:rowOff>66675</xdr:rowOff>
        </xdr:from>
        <xdr:to>
          <xdr:col>4</xdr:col>
          <xdr:colOff>476250</xdr:colOff>
          <xdr:row>27</xdr:row>
          <xdr:rowOff>285750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27</xdr:row>
          <xdr:rowOff>66675</xdr:rowOff>
        </xdr:from>
        <xdr:to>
          <xdr:col>5</xdr:col>
          <xdr:colOff>381000</xdr:colOff>
          <xdr:row>27</xdr:row>
          <xdr:rowOff>285750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79</xdr:row>
          <xdr:rowOff>190500</xdr:rowOff>
        </xdr:from>
        <xdr:to>
          <xdr:col>4</xdr:col>
          <xdr:colOff>466725</xdr:colOff>
          <xdr:row>81</xdr:row>
          <xdr:rowOff>19050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79</xdr:row>
          <xdr:rowOff>190500</xdr:rowOff>
        </xdr:from>
        <xdr:to>
          <xdr:col>5</xdr:col>
          <xdr:colOff>381000</xdr:colOff>
          <xdr:row>81</xdr:row>
          <xdr:rowOff>19050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101</xdr:row>
          <xdr:rowOff>161925</xdr:rowOff>
        </xdr:from>
        <xdr:to>
          <xdr:col>4</xdr:col>
          <xdr:colOff>476250</xdr:colOff>
          <xdr:row>103</xdr:row>
          <xdr:rowOff>19050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101</xdr:row>
          <xdr:rowOff>171450</xdr:rowOff>
        </xdr:from>
        <xdr:to>
          <xdr:col>5</xdr:col>
          <xdr:colOff>371475</xdr:colOff>
          <xdr:row>103</xdr:row>
          <xdr:rowOff>19050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68</xdr:row>
          <xdr:rowOff>76200</xdr:rowOff>
        </xdr:from>
        <xdr:to>
          <xdr:col>4</xdr:col>
          <xdr:colOff>476250</xdr:colOff>
          <xdr:row>68</xdr:row>
          <xdr:rowOff>285750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68</xdr:row>
          <xdr:rowOff>66675</xdr:rowOff>
        </xdr:from>
        <xdr:to>
          <xdr:col>5</xdr:col>
          <xdr:colOff>371475</xdr:colOff>
          <xdr:row>68</xdr:row>
          <xdr:rowOff>276225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12</xdr:row>
          <xdr:rowOff>371475</xdr:rowOff>
        </xdr:from>
        <xdr:to>
          <xdr:col>5</xdr:col>
          <xdr:colOff>381000</xdr:colOff>
          <xdr:row>14</xdr:row>
          <xdr:rowOff>9525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R118"/>
  <sheetViews>
    <sheetView tabSelected="1" zoomScale="98" zoomScaleNormal="98" workbookViewId="0">
      <pane ySplit="1" topLeftCell="A95" activePane="bottomLeft" state="frozen"/>
      <selection pane="bottomLeft" activeCell="E27" sqref="E27"/>
    </sheetView>
  </sheetViews>
  <sheetFormatPr defaultRowHeight="15" x14ac:dyDescent="0.25"/>
  <cols>
    <col min="1" max="1" width="3" style="49" bestFit="1" customWidth="1"/>
    <col min="2" max="2" width="1.42578125" style="9" customWidth="1"/>
    <col min="3" max="3" width="57" style="10" customWidth="1"/>
    <col min="4" max="4" width="6.5703125" style="2" bestFit="1" customWidth="1"/>
    <col min="5" max="5" width="10.5703125" style="2" customWidth="1"/>
    <col min="6" max="6" width="7" style="12" customWidth="1"/>
    <col min="7" max="7" width="9.42578125" style="12" customWidth="1"/>
    <col min="8" max="12" width="7.7109375" style="12" customWidth="1"/>
    <col min="13" max="13" width="7.7109375" style="56" customWidth="1"/>
    <col min="14" max="15" width="7.7109375" style="65" customWidth="1"/>
    <col min="16" max="16" width="10.7109375" style="62" customWidth="1"/>
    <col min="17" max="17" width="12.7109375" style="62" bestFit="1" customWidth="1"/>
    <col min="18" max="18" width="9.140625" style="19"/>
    <col min="19" max="16384" width="9.140625" style="9"/>
  </cols>
  <sheetData>
    <row r="1" spans="1:17" ht="30" x14ac:dyDescent="0.25">
      <c r="A1" s="67" t="s">
        <v>61</v>
      </c>
      <c r="B1" s="67"/>
      <c r="C1" s="67"/>
      <c r="D1" s="28" t="s">
        <v>7</v>
      </c>
      <c r="E1" s="32" t="s">
        <v>55</v>
      </c>
      <c r="F1" s="32" t="s">
        <v>85</v>
      </c>
      <c r="G1" s="21"/>
      <c r="H1" s="21"/>
      <c r="I1" s="21"/>
      <c r="J1" s="21"/>
      <c r="K1" s="21"/>
      <c r="L1" s="21"/>
      <c r="M1" s="51"/>
      <c r="N1" s="60"/>
      <c r="O1" s="60"/>
      <c r="P1" s="61" t="s">
        <v>46</v>
      </c>
      <c r="Q1" s="61" t="s">
        <v>47</v>
      </c>
    </row>
    <row r="2" spans="1:17" x14ac:dyDescent="0.25">
      <c r="A2" s="73" t="s">
        <v>16</v>
      </c>
      <c r="B2" s="73"/>
      <c r="C2" s="73"/>
      <c r="D2" s="22"/>
      <c r="E2" s="23"/>
      <c r="F2" s="23"/>
      <c r="G2" s="2"/>
      <c r="H2" s="2"/>
      <c r="I2" s="2"/>
      <c r="J2" s="2"/>
      <c r="K2" s="2"/>
      <c r="L2" s="2"/>
      <c r="M2" s="52"/>
      <c r="N2" s="76" t="s">
        <v>119</v>
      </c>
      <c r="O2" s="76"/>
      <c r="P2" s="76"/>
      <c r="Q2" s="76"/>
    </row>
    <row r="3" spans="1:17" ht="15.75" x14ac:dyDescent="0.25">
      <c r="A3" s="44"/>
      <c r="B3" s="70" t="s">
        <v>12</v>
      </c>
      <c r="C3" s="70"/>
      <c r="D3" s="28"/>
      <c r="E3" s="31"/>
      <c r="F3" s="31"/>
      <c r="G3" s="2"/>
      <c r="H3" s="2"/>
      <c r="I3" s="2"/>
      <c r="J3" s="2"/>
      <c r="K3" s="2"/>
      <c r="L3" s="2"/>
      <c r="M3" s="52"/>
      <c r="N3" s="62"/>
      <c r="O3" s="62"/>
    </row>
    <row r="4" spans="1:17" ht="32.25" customHeight="1" x14ac:dyDescent="0.25">
      <c r="A4" s="44">
        <v>1</v>
      </c>
      <c r="B4" s="24"/>
      <c r="C4" s="25" t="s">
        <v>71</v>
      </c>
      <c r="D4" s="22">
        <v>10</v>
      </c>
      <c r="E4" s="43"/>
      <c r="F4" s="23"/>
      <c r="G4" s="2"/>
      <c r="H4" s="2"/>
      <c r="I4" s="2"/>
      <c r="J4" s="2"/>
      <c r="K4" s="2"/>
      <c r="L4" s="2"/>
      <c r="M4" s="52"/>
      <c r="N4" s="62">
        <v>1</v>
      </c>
      <c r="O4" s="62" t="b">
        <v>1</v>
      </c>
      <c r="P4" s="62">
        <f>+D4</f>
        <v>10</v>
      </c>
      <c r="Q4" s="62">
        <f>+P4*O4</f>
        <v>10</v>
      </c>
    </row>
    <row r="5" spans="1:17" ht="15.75" x14ac:dyDescent="0.25">
      <c r="A5" s="44"/>
      <c r="B5" s="70" t="s">
        <v>13</v>
      </c>
      <c r="C5" s="70"/>
      <c r="D5" s="28"/>
      <c r="E5" s="31"/>
      <c r="F5" s="31"/>
      <c r="G5" s="2"/>
      <c r="H5" s="2"/>
      <c r="I5" s="2"/>
      <c r="J5" s="2"/>
      <c r="K5" s="2"/>
      <c r="L5" s="2"/>
      <c r="M5" s="52"/>
      <c r="N5" s="62"/>
      <c r="O5" s="62"/>
    </row>
    <row r="6" spans="1:17" ht="30" x14ac:dyDescent="0.25">
      <c r="A6" s="44">
        <v>2</v>
      </c>
      <c r="B6" s="26"/>
      <c r="C6" s="1" t="s">
        <v>94</v>
      </c>
      <c r="D6" s="22">
        <v>5</v>
      </c>
      <c r="E6" s="3"/>
      <c r="F6" s="23"/>
      <c r="G6" s="2"/>
      <c r="H6" s="2"/>
      <c r="I6" s="2"/>
      <c r="J6" s="2"/>
      <c r="K6" s="2"/>
      <c r="L6" s="2"/>
      <c r="M6" s="52"/>
      <c r="N6" s="62">
        <v>1</v>
      </c>
      <c r="O6" s="62" t="b">
        <v>1</v>
      </c>
      <c r="P6" s="62">
        <f>+D6</f>
        <v>5</v>
      </c>
      <c r="Q6" s="62">
        <f>+P6*O6</f>
        <v>5</v>
      </c>
    </row>
    <row r="7" spans="1:17" x14ac:dyDescent="0.25">
      <c r="A7" s="45">
        <v>3</v>
      </c>
      <c r="B7" s="29"/>
      <c r="C7" s="30" t="s">
        <v>14</v>
      </c>
      <c r="D7" s="28">
        <v>10</v>
      </c>
      <c r="E7" s="4"/>
      <c r="F7" s="31"/>
      <c r="G7" s="8"/>
      <c r="H7" s="8"/>
      <c r="I7" s="8"/>
      <c r="J7" s="8"/>
      <c r="K7" s="8"/>
      <c r="L7" s="8"/>
      <c r="M7" s="53"/>
      <c r="N7" s="63">
        <v>1</v>
      </c>
      <c r="O7" s="63" t="b">
        <v>1</v>
      </c>
      <c r="P7" s="62">
        <f>+D7</f>
        <v>10</v>
      </c>
      <c r="Q7" s="62">
        <f>+P7*O7</f>
        <v>10</v>
      </c>
    </row>
    <row r="8" spans="1:17" x14ac:dyDescent="0.25">
      <c r="A8" s="77" t="s">
        <v>15</v>
      </c>
      <c r="B8" s="77"/>
      <c r="C8" s="77"/>
      <c r="D8" s="22"/>
      <c r="E8" s="40"/>
      <c r="F8" s="23"/>
      <c r="G8" s="2"/>
      <c r="H8" s="2"/>
      <c r="I8" s="2"/>
      <c r="J8" s="2"/>
      <c r="K8" s="2"/>
      <c r="L8" s="2"/>
      <c r="M8" s="52"/>
      <c r="N8" s="62"/>
      <c r="O8" s="62"/>
    </row>
    <row r="9" spans="1:17" ht="30" x14ac:dyDescent="0.25">
      <c r="A9" s="46">
        <v>4</v>
      </c>
      <c r="B9" s="24"/>
      <c r="C9" s="1" t="s">
        <v>95</v>
      </c>
      <c r="D9" s="22">
        <v>10</v>
      </c>
      <c r="E9" s="3"/>
      <c r="F9" s="23"/>
      <c r="G9" s="2"/>
      <c r="H9" s="2"/>
      <c r="I9" s="2"/>
      <c r="J9" s="2"/>
      <c r="K9" s="2"/>
      <c r="L9" s="2"/>
      <c r="M9" s="52"/>
      <c r="N9" s="62">
        <v>1</v>
      </c>
      <c r="O9" s="62" t="b">
        <v>1</v>
      </c>
      <c r="P9" s="62">
        <f>+D9</f>
        <v>10</v>
      </c>
      <c r="Q9" s="62">
        <f>+P9*O9</f>
        <v>10</v>
      </c>
    </row>
    <row r="10" spans="1:17" ht="30" x14ac:dyDescent="0.25">
      <c r="A10" s="46">
        <v>5</v>
      </c>
      <c r="B10" s="24"/>
      <c r="C10" s="1" t="s">
        <v>96</v>
      </c>
      <c r="D10" s="22">
        <v>5</v>
      </c>
      <c r="E10" s="3"/>
      <c r="F10" s="23"/>
      <c r="G10" s="2"/>
      <c r="H10" s="2"/>
      <c r="I10" s="2"/>
      <c r="J10" s="2"/>
      <c r="K10" s="2"/>
      <c r="L10" s="2"/>
      <c r="M10" s="52"/>
      <c r="N10" s="62">
        <v>1</v>
      </c>
      <c r="O10" s="62" t="b">
        <v>1</v>
      </c>
      <c r="P10" s="62">
        <f>+D10</f>
        <v>5</v>
      </c>
      <c r="Q10" s="62">
        <f t="shared" ref="Q10" si="0">+P10*O10</f>
        <v>5</v>
      </c>
    </row>
    <row r="11" spans="1:17" ht="15.75" x14ac:dyDescent="0.25">
      <c r="A11" s="44"/>
      <c r="B11" s="70" t="s">
        <v>0</v>
      </c>
      <c r="C11" s="70"/>
      <c r="D11" s="28"/>
      <c r="E11" s="31"/>
      <c r="F11" s="31"/>
      <c r="G11" s="2"/>
      <c r="H11" s="2"/>
      <c r="I11" s="2"/>
      <c r="J11" s="2"/>
      <c r="K11" s="2"/>
      <c r="L11" s="2"/>
      <c r="M11" s="52"/>
      <c r="N11" s="62"/>
      <c r="O11" s="62"/>
    </row>
    <row r="12" spans="1:17" ht="30" x14ac:dyDescent="0.25">
      <c r="A12" s="44">
        <v>6</v>
      </c>
      <c r="B12" s="24"/>
      <c r="C12" s="27" t="s">
        <v>43</v>
      </c>
      <c r="D12" s="22">
        <v>1</v>
      </c>
      <c r="E12" s="23"/>
      <c r="F12" s="23"/>
      <c r="G12" s="2"/>
      <c r="H12" s="2"/>
      <c r="I12" s="2"/>
      <c r="J12" s="2"/>
      <c r="K12" s="2"/>
      <c r="L12" s="2"/>
      <c r="M12" s="52"/>
      <c r="N12" s="62" t="b">
        <v>1</v>
      </c>
      <c r="O12" s="62" t="b">
        <v>1</v>
      </c>
      <c r="P12" s="62">
        <f>+D12*N12</f>
        <v>1</v>
      </c>
      <c r="Q12" s="62">
        <f>+P12*O12</f>
        <v>1</v>
      </c>
    </row>
    <row r="13" spans="1:17" ht="30" x14ac:dyDescent="0.25">
      <c r="A13" s="44">
        <v>7</v>
      </c>
      <c r="B13" s="24"/>
      <c r="C13" s="27" t="s">
        <v>17</v>
      </c>
      <c r="D13" s="22">
        <v>1</v>
      </c>
      <c r="E13" s="23"/>
      <c r="F13" s="23"/>
      <c r="G13" s="2"/>
      <c r="H13" s="2"/>
      <c r="I13" s="2"/>
      <c r="J13" s="2"/>
      <c r="K13" s="2"/>
      <c r="L13" s="2"/>
      <c r="M13" s="52"/>
      <c r="N13" s="62" t="b">
        <v>1</v>
      </c>
      <c r="O13" s="62" t="b">
        <v>1</v>
      </c>
      <c r="P13" s="62">
        <f>+D13*N13</f>
        <v>1</v>
      </c>
      <c r="Q13" s="62">
        <f t="shared" ref="Q13:Q74" si="1">+P13*O13</f>
        <v>1</v>
      </c>
    </row>
    <row r="14" spans="1:17" ht="15" customHeight="1" x14ac:dyDescent="0.25">
      <c r="A14" s="44">
        <v>8</v>
      </c>
      <c r="B14" s="24"/>
      <c r="C14" s="27" t="s">
        <v>63</v>
      </c>
      <c r="D14" s="22">
        <v>1</v>
      </c>
      <c r="E14" s="23"/>
      <c r="F14" s="23"/>
      <c r="G14" s="2"/>
      <c r="H14" s="2"/>
      <c r="I14" s="2"/>
      <c r="J14" s="2"/>
      <c r="K14" s="2"/>
      <c r="L14" s="2"/>
      <c r="M14" s="52"/>
      <c r="N14" s="62" t="b">
        <v>1</v>
      </c>
      <c r="O14" s="62" t="b">
        <v>1</v>
      </c>
      <c r="P14" s="62">
        <f>+D14*N14</f>
        <v>1</v>
      </c>
      <c r="Q14" s="62">
        <f t="shared" si="1"/>
        <v>1</v>
      </c>
    </row>
    <row r="15" spans="1:17" ht="45" x14ac:dyDescent="0.25">
      <c r="A15" s="49">
        <v>9</v>
      </c>
      <c r="B15" s="24"/>
      <c r="C15" s="1" t="s">
        <v>97</v>
      </c>
      <c r="D15" s="22">
        <v>5</v>
      </c>
      <c r="E15" s="3"/>
      <c r="F15" s="23"/>
      <c r="G15" s="2"/>
      <c r="H15" s="2"/>
      <c r="I15" s="2"/>
      <c r="J15" s="2"/>
      <c r="K15" s="2"/>
      <c r="L15" s="2"/>
      <c r="M15" s="52"/>
      <c r="N15" s="62">
        <v>1</v>
      </c>
      <c r="O15" s="62" t="b">
        <v>1</v>
      </c>
      <c r="P15" s="62">
        <v>5</v>
      </c>
      <c r="Q15" s="62">
        <f t="shared" si="1"/>
        <v>5</v>
      </c>
    </row>
    <row r="16" spans="1:17" ht="15.75" x14ac:dyDescent="0.25">
      <c r="A16" s="44"/>
      <c r="B16" s="70" t="s">
        <v>48</v>
      </c>
      <c r="C16" s="70"/>
      <c r="D16" s="41"/>
      <c r="E16" s="42"/>
      <c r="F16" s="42"/>
      <c r="G16" s="2"/>
      <c r="H16" s="2"/>
      <c r="I16" s="2"/>
      <c r="J16" s="2"/>
      <c r="K16" s="2"/>
      <c r="L16" s="2"/>
      <c r="M16" s="52"/>
      <c r="N16" s="62"/>
      <c r="O16" s="62"/>
    </row>
    <row r="17" spans="1:17" ht="46.5" customHeight="1" x14ac:dyDescent="0.25">
      <c r="A17" s="44">
        <v>10</v>
      </c>
      <c r="B17" s="24"/>
      <c r="C17" s="27" t="s">
        <v>86</v>
      </c>
      <c r="D17" s="22">
        <v>1</v>
      </c>
      <c r="E17" s="23"/>
      <c r="F17" s="23"/>
      <c r="G17" s="2"/>
      <c r="H17" s="2"/>
      <c r="I17" s="2"/>
      <c r="J17" s="2"/>
      <c r="K17" s="2"/>
      <c r="L17" s="2"/>
      <c r="M17" s="52"/>
      <c r="N17" s="62" t="b">
        <v>0</v>
      </c>
      <c r="O17" s="62" t="b">
        <v>0</v>
      </c>
      <c r="P17" s="62">
        <f>+D17*N17</f>
        <v>0</v>
      </c>
      <c r="Q17" s="62">
        <f t="shared" si="1"/>
        <v>0</v>
      </c>
    </row>
    <row r="18" spans="1:17" ht="32.25" customHeight="1" x14ac:dyDescent="0.25">
      <c r="A18" s="44">
        <v>11</v>
      </c>
      <c r="B18" s="24"/>
      <c r="C18" s="1" t="s">
        <v>93</v>
      </c>
      <c r="D18" s="22">
        <v>1</v>
      </c>
      <c r="E18" s="23"/>
      <c r="F18" s="23"/>
      <c r="G18" s="2"/>
      <c r="H18" s="2"/>
      <c r="I18" s="2"/>
      <c r="J18" s="2"/>
      <c r="K18" s="2"/>
      <c r="L18" s="2"/>
      <c r="M18" s="52"/>
      <c r="N18" s="62" t="b">
        <v>0</v>
      </c>
      <c r="O18" s="62" t="b">
        <v>0</v>
      </c>
      <c r="P18" s="62">
        <f>+D18*N18</f>
        <v>0</v>
      </c>
      <c r="Q18" s="62">
        <f t="shared" si="1"/>
        <v>0</v>
      </c>
    </row>
    <row r="19" spans="1:17" ht="15.75" x14ac:dyDescent="0.25">
      <c r="A19" s="44"/>
      <c r="B19" s="70" t="s">
        <v>1</v>
      </c>
      <c r="C19" s="70"/>
      <c r="D19" s="28"/>
      <c r="E19" s="31"/>
      <c r="F19" s="31"/>
      <c r="G19" s="2"/>
      <c r="H19" s="2"/>
      <c r="I19" s="2"/>
      <c r="J19" s="2"/>
      <c r="K19" s="2"/>
      <c r="L19" s="2"/>
      <c r="M19" s="52"/>
      <c r="N19" s="62"/>
      <c r="O19" s="62"/>
    </row>
    <row r="20" spans="1:17" ht="33.75" customHeight="1" x14ac:dyDescent="0.25">
      <c r="A20" s="44">
        <v>12</v>
      </c>
      <c r="B20" s="24"/>
      <c r="C20" s="27" t="s">
        <v>56</v>
      </c>
      <c r="D20" s="22">
        <v>1</v>
      </c>
      <c r="E20" s="23"/>
      <c r="F20" s="23"/>
      <c r="G20" s="2"/>
      <c r="H20" s="2"/>
      <c r="I20" s="2"/>
      <c r="J20" s="2"/>
      <c r="K20" s="2"/>
      <c r="L20" s="2"/>
      <c r="M20" s="52"/>
      <c r="N20" s="62" t="b">
        <v>1</v>
      </c>
      <c r="O20" s="62" t="b">
        <v>1</v>
      </c>
      <c r="P20" s="62">
        <f>+D20*N20</f>
        <v>1</v>
      </c>
      <c r="Q20" s="62">
        <f t="shared" si="1"/>
        <v>1</v>
      </c>
    </row>
    <row r="21" spans="1:17" ht="30" x14ac:dyDescent="0.25">
      <c r="A21" s="44">
        <v>13</v>
      </c>
      <c r="B21" s="24"/>
      <c r="C21" s="33" t="s">
        <v>57</v>
      </c>
      <c r="D21" s="22">
        <v>1</v>
      </c>
      <c r="E21" s="23"/>
      <c r="F21" s="23"/>
      <c r="G21" s="2"/>
      <c r="H21" s="2"/>
      <c r="I21" s="2"/>
      <c r="J21" s="2"/>
      <c r="K21" s="2"/>
      <c r="L21" s="2"/>
      <c r="M21" s="52"/>
      <c r="N21" s="62" t="b">
        <v>0</v>
      </c>
      <c r="O21" s="62" t="b">
        <v>0</v>
      </c>
      <c r="P21" s="62">
        <f>+D21*N21</f>
        <v>0</v>
      </c>
      <c r="Q21" s="62">
        <f t="shared" si="1"/>
        <v>0</v>
      </c>
    </row>
    <row r="22" spans="1:17" ht="15.75" x14ac:dyDescent="0.25">
      <c r="A22" s="44"/>
      <c r="B22" s="70" t="s">
        <v>18</v>
      </c>
      <c r="C22" s="70"/>
      <c r="D22" s="28"/>
      <c r="E22" s="31"/>
      <c r="F22" s="31"/>
      <c r="G22" s="2"/>
      <c r="H22" s="2"/>
      <c r="I22" s="2"/>
      <c r="J22" s="2"/>
      <c r="K22" s="2"/>
      <c r="L22" s="2"/>
      <c r="M22" s="52"/>
      <c r="N22" s="62"/>
      <c r="O22" s="62"/>
    </row>
    <row r="23" spans="1:17" ht="30" x14ac:dyDescent="0.25">
      <c r="A23" s="44">
        <v>14</v>
      </c>
      <c r="B23" s="24"/>
      <c r="C23" s="33" t="s">
        <v>19</v>
      </c>
      <c r="D23" s="22">
        <v>1</v>
      </c>
      <c r="E23" s="23"/>
      <c r="F23" s="23"/>
      <c r="G23" s="2"/>
      <c r="H23" s="2"/>
      <c r="I23" s="2"/>
      <c r="J23" s="2"/>
      <c r="K23" s="2"/>
      <c r="L23" s="2"/>
      <c r="M23" s="52"/>
      <c r="N23" s="62" t="b">
        <v>1</v>
      </c>
      <c r="O23" s="62" t="b">
        <v>1</v>
      </c>
      <c r="P23" s="62">
        <f t="shared" ref="P23:P28" si="2">+D23*N23</f>
        <v>1</v>
      </c>
      <c r="Q23" s="62">
        <f t="shared" si="1"/>
        <v>1</v>
      </c>
    </row>
    <row r="24" spans="1:17" ht="30" x14ac:dyDescent="0.25">
      <c r="A24" s="44">
        <v>15</v>
      </c>
      <c r="B24" s="24"/>
      <c r="C24" s="33" t="s">
        <v>20</v>
      </c>
      <c r="D24" s="22">
        <v>1</v>
      </c>
      <c r="E24" s="23"/>
      <c r="F24" s="23"/>
      <c r="G24" s="2"/>
      <c r="H24" s="2"/>
      <c r="I24" s="2"/>
      <c r="J24" s="2"/>
      <c r="K24" s="2"/>
      <c r="L24" s="2"/>
      <c r="M24" s="52"/>
      <c r="N24" s="62" t="b">
        <v>1</v>
      </c>
      <c r="O24" s="62" t="b">
        <v>1</v>
      </c>
      <c r="P24" s="62">
        <f t="shared" si="2"/>
        <v>1</v>
      </c>
      <c r="Q24" s="62">
        <f t="shared" si="1"/>
        <v>1</v>
      </c>
    </row>
    <row r="25" spans="1:17" ht="30" x14ac:dyDescent="0.25">
      <c r="A25" s="44">
        <v>16</v>
      </c>
      <c r="B25" s="24"/>
      <c r="C25" s="27" t="s">
        <v>21</v>
      </c>
      <c r="D25" s="22">
        <v>1</v>
      </c>
      <c r="E25" s="23"/>
      <c r="F25" s="23"/>
      <c r="G25" s="2"/>
      <c r="H25" s="2"/>
      <c r="I25" s="2"/>
      <c r="J25" s="2"/>
      <c r="K25" s="2"/>
      <c r="L25" s="2"/>
      <c r="M25" s="52"/>
      <c r="N25" s="62" t="b">
        <v>1</v>
      </c>
      <c r="O25" s="62" t="b">
        <v>1</v>
      </c>
      <c r="P25" s="62">
        <f t="shared" si="2"/>
        <v>1</v>
      </c>
      <c r="Q25" s="62">
        <f t="shared" si="1"/>
        <v>1</v>
      </c>
    </row>
    <row r="26" spans="1:17" x14ac:dyDescent="0.25">
      <c r="A26" s="44">
        <v>17</v>
      </c>
      <c r="B26" s="24"/>
      <c r="C26" s="34" t="s">
        <v>72</v>
      </c>
      <c r="D26" s="22">
        <v>1</v>
      </c>
      <c r="E26" s="23"/>
      <c r="F26" s="23"/>
      <c r="G26" s="2"/>
      <c r="H26" s="2"/>
      <c r="I26" s="2"/>
      <c r="J26" s="2"/>
      <c r="K26" s="2"/>
      <c r="L26" s="2"/>
      <c r="M26" s="52"/>
      <c r="N26" s="62" t="b">
        <v>1</v>
      </c>
      <c r="O26" s="62" t="b">
        <v>1</v>
      </c>
      <c r="P26" s="62">
        <f t="shared" si="2"/>
        <v>1</v>
      </c>
      <c r="Q26" s="62">
        <f t="shared" si="1"/>
        <v>1</v>
      </c>
    </row>
    <row r="27" spans="1:17" ht="30" x14ac:dyDescent="0.25">
      <c r="A27" s="44">
        <v>18</v>
      </c>
      <c r="B27" s="24"/>
      <c r="C27" s="27" t="s">
        <v>73</v>
      </c>
      <c r="D27" s="22">
        <v>1</v>
      </c>
      <c r="E27" s="23"/>
      <c r="F27" s="23"/>
      <c r="G27" s="2"/>
      <c r="H27" s="2"/>
      <c r="I27" s="2"/>
      <c r="J27" s="2"/>
      <c r="K27" s="2"/>
      <c r="L27" s="2"/>
      <c r="M27" s="52"/>
      <c r="N27" s="62" t="b">
        <v>1</v>
      </c>
      <c r="O27" s="62" t="b">
        <v>1</v>
      </c>
      <c r="P27" s="62">
        <f t="shared" si="2"/>
        <v>1</v>
      </c>
      <c r="Q27" s="62">
        <f t="shared" si="1"/>
        <v>1</v>
      </c>
    </row>
    <row r="28" spans="1:17" ht="30" x14ac:dyDescent="0.25">
      <c r="A28" s="44">
        <v>19</v>
      </c>
      <c r="B28" s="24"/>
      <c r="C28" s="1" t="s">
        <v>98</v>
      </c>
      <c r="D28" s="22">
        <v>1</v>
      </c>
      <c r="E28" s="23"/>
      <c r="F28" s="23"/>
      <c r="G28" s="2"/>
      <c r="H28" s="2"/>
      <c r="I28" s="2"/>
      <c r="J28" s="2"/>
      <c r="K28" s="2"/>
      <c r="L28" s="2"/>
      <c r="M28" s="52"/>
      <c r="N28" s="62" t="b">
        <v>1</v>
      </c>
      <c r="O28" s="62" t="b">
        <v>1</v>
      </c>
      <c r="P28" s="62">
        <f t="shared" si="2"/>
        <v>1</v>
      </c>
      <c r="Q28" s="62">
        <f t="shared" si="1"/>
        <v>1</v>
      </c>
    </row>
    <row r="29" spans="1:17" ht="15.75" x14ac:dyDescent="0.25">
      <c r="A29" s="44"/>
      <c r="B29" s="70" t="s">
        <v>49</v>
      </c>
      <c r="C29" s="70"/>
      <c r="D29" s="28"/>
      <c r="E29" s="31"/>
      <c r="F29" s="31"/>
      <c r="G29" s="2"/>
      <c r="H29" s="2"/>
      <c r="I29" s="2"/>
      <c r="J29" s="2"/>
      <c r="K29" s="2"/>
      <c r="L29" s="2"/>
      <c r="M29" s="52"/>
      <c r="N29" s="62"/>
      <c r="O29" s="62"/>
    </row>
    <row r="30" spans="1:17" ht="30" x14ac:dyDescent="0.25">
      <c r="A30" s="44">
        <v>20</v>
      </c>
      <c r="B30" s="24"/>
      <c r="C30" s="27" t="s">
        <v>74</v>
      </c>
      <c r="D30" s="22">
        <v>1</v>
      </c>
      <c r="E30" s="23"/>
      <c r="F30" s="23"/>
      <c r="G30" s="2"/>
      <c r="H30" s="2"/>
      <c r="I30" s="2"/>
      <c r="J30" s="2"/>
      <c r="K30" s="2"/>
      <c r="L30" s="2"/>
      <c r="M30" s="52"/>
      <c r="N30" s="62" t="b">
        <v>1</v>
      </c>
      <c r="O30" s="62" t="b">
        <v>1</v>
      </c>
      <c r="P30" s="62">
        <f>+D30*N30</f>
        <v>1</v>
      </c>
      <c r="Q30" s="62">
        <f t="shared" si="1"/>
        <v>1</v>
      </c>
    </row>
    <row r="31" spans="1:17" ht="30" x14ac:dyDescent="0.25">
      <c r="A31" s="44">
        <v>21</v>
      </c>
      <c r="B31" s="24"/>
      <c r="C31" s="27" t="s">
        <v>8</v>
      </c>
      <c r="D31" s="22">
        <v>1</v>
      </c>
      <c r="E31" s="23"/>
      <c r="F31" s="23"/>
      <c r="G31" s="2"/>
      <c r="H31" s="2"/>
      <c r="I31" s="2"/>
      <c r="J31" s="2"/>
      <c r="K31" s="2"/>
      <c r="L31" s="2"/>
      <c r="M31" s="52"/>
      <c r="N31" s="62" t="b">
        <v>1</v>
      </c>
      <c r="O31" s="62" t="b">
        <v>1</v>
      </c>
      <c r="P31" s="62">
        <f>+D31*N31</f>
        <v>1</v>
      </c>
      <c r="Q31" s="62">
        <f t="shared" si="1"/>
        <v>1</v>
      </c>
    </row>
    <row r="32" spans="1:17" ht="30.75" customHeight="1" x14ac:dyDescent="0.25">
      <c r="A32" s="44">
        <v>22</v>
      </c>
      <c r="B32" s="24"/>
      <c r="C32" s="27" t="s">
        <v>64</v>
      </c>
      <c r="D32" s="22">
        <v>1</v>
      </c>
      <c r="E32" s="23"/>
      <c r="F32" s="23"/>
      <c r="G32" s="2"/>
      <c r="H32" s="2"/>
      <c r="I32" s="2"/>
      <c r="J32" s="2"/>
      <c r="K32" s="2"/>
      <c r="L32" s="2"/>
      <c r="M32" s="52"/>
      <c r="N32" s="62" t="b">
        <v>0</v>
      </c>
      <c r="O32" s="62" t="b">
        <v>0</v>
      </c>
      <c r="P32" s="62">
        <f>+D32*N32</f>
        <v>0</v>
      </c>
      <c r="Q32" s="62">
        <f t="shared" si="1"/>
        <v>0</v>
      </c>
    </row>
    <row r="33" spans="1:17" ht="30" x14ac:dyDescent="0.25">
      <c r="A33" s="44">
        <v>23</v>
      </c>
      <c r="B33" s="24"/>
      <c r="C33" s="1" t="s">
        <v>99</v>
      </c>
      <c r="D33" s="22">
        <v>1</v>
      </c>
      <c r="E33" s="23"/>
      <c r="F33" s="23"/>
      <c r="G33" s="2"/>
      <c r="H33" s="2"/>
      <c r="I33" s="2"/>
      <c r="J33" s="2"/>
      <c r="K33" s="2"/>
      <c r="L33" s="2"/>
      <c r="M33" s="52"/>
      <c r="N33" s="62" t="b">
        <v>1</v>
      </c>
      <c r="O33" s="62" t="b">
        <v>1</v>
      </c>
      <c r="P33" s="62">
        <f>+D33*N33</f>
        <v>1</v>
      </c>
      <c r="Q33" s="62">
        <f t="shared" si="1"/>
        <v>1</v>
      </c>
    </row>
    <row r="34" spans="1:17" ht="15.75" x14ac:dyDescent="0.25">
      <c r="A34" s="44"/>
      <c r="B34" s="70" t="s">
        <v>120</v>
      </c>
      <c r="C34" s="70"/>
      <c r="D34" s="28"/>
      <c r="E34" s="31"/>
      <c r="F34" s="31"/>
      <c r="G34" s="2"/>
      <c r="H34" s="2"/>
      <c r="I34" s="2"/>
      <c r="J34" s="2"/>
      <c r="K34" s="2"/>
      <c r="L34" s="2"/>
      <c r="M34" s="52"/>
      <c r="N34" s="62"/>
      <c r="O34" s="62"/>
    </row>
    <row r="35" spans="1:17" ht="30.75" customHeight="1" x14ac:dyDescent="0.25">
      <c r="A35" s="44">
        <v>24</v>
      </c>
      <c r="B35" s="24"/>
      <c r="C35" s="27" t="s">
        <v>87</v>
      </c>
      <c r="D35" s="22">
        <v>5</v>
      </c>
      <c r="E35" s="5"/>
      <c r="F35" s="23"/>
      <c r="G35" s="2"/>
      <c r="H35" s="2"/>
      <c r="I35" s="2"/>
      <c r="J35" s="2"/>
      <c r="K35" s="2"/>
      <c r="L35" s="2"/>
      <c r="M35" s="52"/>
      <c r="N35" s="62">
        <v>1</v>
      </c>
      <c r="O35" s="62" t="b">
        <v>1</v>
      </c>
      <c r="P35" s="62">
        <f>+D35*N35</f>
        <v>5</v>
      </c>
      <c r="Q35" s="62">
        <f t="shared" si="1"/>
        <v>5</v>
      </c>
    </row>
    <row r="36" spans="1:17" ht="16.5" customHeight="1" x14ac:dyDescent="0.25">
      <c r="A36" s="44">
        <v>25</v>
      </c>
      <c r="B36" s="24"/>
      <c r="C36" s="27" t="s">
        <v>100</v>
      </c>
      <c r="D36" s="22">
        <v>5</v>
      </c>
      <c r="E36" s="5"/>
      <c r="F36" s="23"/>
      <c r="G36" s="2"/>
      <c r="H36" s="2"/>
      <c r="I36" s="2"/>
      <c r="J36" s="2"/>
      <c r="K36" s="2"/>
      <c r="L36" s="2"/>
      <c r="M36" s="52"/>
      <c r="N36" s="62">
        <v>1</v>
      </c>
      <c r="O36" s="62" t="b">
        <v>1</v>
      </c>
      <c r="P36" s="62">
        <f>+D36*N36</f>
        <v>5</v>
      </c>
      <c r="Q36" s="62">
        <f t="shared" si="1"/>
        <v>5</v>
      </c>
    </row>
    <row r="37" spans="1:17" x14ac:dyDescent="0.25">
      <c r="A37" s="44">
        <v>26</v>
      </c>
      <c r="B37" s="24"/>
      <c r="C37" s="34" t="s">
        <v>22</v>
      </c>
      <c r="D37" s="22">
        <v>10</v>
      </c>
      <c r="E37" s="5"/>
      <c r="F37" s="23"/>
      <c r="G37" s="2"/>
      <c r="H37" s="2"/>
      <c r="I37" s="2"/>
      <c r="J37" s="2"/>
      <c r="K37" s="2"/>
      <c r="L37" s="2"/>
      <c r="M37" s="52"/>
      <c r="N37" s="62">
        <v>1</v>
      </c>
      <c r="O37" s="62" t="b">
        <v>1</v>
      </c>
      <c r="P37" s="62">
        <f>+D37*N37</f>
        <v>10</v>
      </c>
      <c r="Q37" s="62">
        <f t="shared" si="1"/>
        <v>10</v>
      </c>
    </row>
    <row r="38" spans="1:17" ht="30" customHeight="1" x14ac:dyDescent="0.25">
      <c r="A38" s="44">
        <v>27</v>
      </c>
      <c r="B38" s="24"/>
      <c r="C38" s="27" t="s">
        <v>75</v>
      </c>
      <c r="D38" s="22">
        <v>5</v>
      </c>
      <c r="E38" s="5"/>
      <c r="F38" s="23"/>
      <c r="G38" s="2"/>
      <c r="H38" s="2"/>
      <c r="I38" s="2"/>
      <c r="J38" s="2"/>
      <c r="K38" s="2"/>
      <c r="L38" s="2"/>
      <c r="M38" s="52"/>
      <c r="N38" s="62">
        <v>1</v>
      </c>
      <c r="O38" s="62" t="b">
        <v>1</v>
      </c>
      <c r="P38" s="62">
        <f>+D38*N38</f>
        <v>5</v>
      </c>
      <c r="Q38" s="62">
        <f t="shared" si="1"/>
        <v>5</v>
      </c>
    </row>
    <row r="39" spans="1:17" ht="30" x14ac:dyDescent="0.25">
      <c r="A39" s="44">
        <v>28</v>
      </c>
      <c r="B39" s="24"/>
      <c r="C39" s="27" t="s">
        <v>101</v>
      </c>
      <c r="D39" s="22">
        <v>1</v>
      </c>
      <c r="E39" s="23"/>
      <c r="F39" s="23"/>
      <c r="G39" s="2"/>
      <c r="H39" s="2"/>
      <c r="I39" s="2"/>
      <c r="J39" s="2"/>
      <c r="K39" s="2"/>
      <c r="L39" s="2"/>
      <c r="M39" s="52"/>
      <c r="N39" s="62" t="b">
        <v>1</v>
      </c>
      <c r="O39" s="62" t="b">
        <v>1</v>
      </c>
      <c r="P39" s="62">
        <f>+D39*N39</f>
        <v>1</v>
      </c>
      <c r="Q39" s="62">
        <f t="shared" si="1"/>
        <v>1</v>
      </c>
    </row>
    <row r="40" spans="1:17" ht="15.75" x14ac:dyDescent="0.25">
      <c r="A40" s="44"/>
      <c r="B40" s="70" t="s">
        <v>2</v>
      </c>
      <c r="C40" s="70"/>
      <c r="D40" s="28"/>
      <c r="E40" s="31"/>
      <c r="F40" s="31"/>
      <c r="G40" s="2"/>
      <c r="H40" s="2"/>
      <c r="I40" s="2"/>
      <c r="J40" s="2"/>
      <c r="K40" s="2"/>
      <c r="L40" s="2"/>
      <c r="M40" s="52"/>
      <c r="N40" s="62"/>
      <c r="O40" s="62"/>
    </row>
    <row r="41" spans="1:17" ht="30" x14ac:dyDescent="0.25">
      <c r="A41" s="44">
        <v>29</v>
      </c>
      <c r="B41" s="24"/>
      <c r="C41" s="27" t="s">
        <v>23</v>
      </c>
      <c r="D41" s="22">
        <v>5</v>
      </c>
      <c r="E41" s="3"/>
      <c r="F41" s="23"/>
      <c r="G41" s="2"/>
      <c r="H41" s="2"/>
      <c r="I41" s="2"/>
      <c r="J41" s="2"/>
      <c r="K41" s="2"/>
      <c r="L41" s="2"/>
      <c r="M41" s="52"/>
      <c r="N41" s="62">
        <v>1</v>
      </c>
      <c r="O41" s="62" t="b">
        <v>1</v>
      </c>
      <c r="P41" s="62">
        <f>+D41*N41</f>
        <v>5</v>
      </c>
      <c r="Q41" s="62">
        <f t="shared" si="1"/>
        <v>5</v>
      </c>
    </row>
    <row r="42" spans="1:17" ht="30" x14ac:dyDescent="0.25">
      <c r="A42" s="44">
        <v>30</v>
      </c>
      <c r="B42" s="24"/>
      <c r="C42" s="27" t="s">
        <v>76</v>
      </c>
      <c r="D42" s="22">
        <v>10</v>
      </c>
      <c r="E42" s="3"/>
      <c r="F42" s="23"/>
      <c r="G42" s="2"/>
      <c r="H42" s="2"/>
      <c r="I42" s="2"/>
      <c r="J42" s="2"/>
      <c r="K42" s="2"/>
      <c r="L42" s="2"/>
      <c r="M42" s="52"/>
      <c r="N42" s="62">
        <v>1</v>
      </c>
      <c r="O42" s="62" t="b">
        <v>1</v>
      </c>
      <c r="P42" s="62">
        <f>+D42*N42</f>
        <v>10</v>
      </c>
      <c r="Q42" s="62">
        <f t="shared" si="1"/>
        <v>10</v>
      </c>
    </row>
    <row r="43" spans="1:17" ht="15.75" x14ac:dyDescent="0.25">
      <c r="A43" s="44"/>
      <c r="B43" s="70" t="s">
        <v>24</v>
      </c>
      <c r="C43" s="70"/>
      <c r="D43" s="28"/>
      <c r="E43" s="31"/>
      <c r="F43" s="31"/>
      <c r="G43" s="2"/>
      <c r="H43" s="2"/>
      <c r="I43" s="2"/>
      <c r="J43" s="2"/>
      <c r="K43" s="2"/>
      <c r="L43" s="2"/>
      <c r="M43" s="52"/>
      <c r="N43" s="62"/>
      <c r="O43" s="62"/>
    </row>
    <row r="44" spans="1:17" ht="30" x14ac:dyDescent="0.25">
      <c r="A44" s="44">
        <v>31</v>
      </c>
      <c r="B44" s="24"/>
      <c r="C44" s="27" t="s">
        <v>25</v>
      </c>
      <c r="D44" s="22">
        <v>1</v>
      </c>
      <c r="E44" s="23"/>
      <c r="F44" s="23"/>
      <c r="G44" s="2"/>
      <c r="H44" s="2"/>
      <c r="I44" s="2"/>
      <c r="J44" s="2"/>
      <c r="K44" s="2"/>
      <c r="L44" s="2"/>
      <c r="M44" s="52"/>
      <c r="N44" s="62" t="b">
        <v>1</v>
      </c>
      <c r="O44" s="62" t="b">
        <v>1</v>
      </c>
      <c r="P44" s="62">
        <f>+D44*N44</f>
        <v>1</v>
      </c>
      <c r="Q44" s="62">
        <f t="shared" si="1"/>
        <v>1</v>
      </c>
    </row>
    <row r="45" spans="1:17" ht="30" x14ac:dyDescent="0.25">
      <c r="A45" s="44">
        <v>32</v>
      </c>
      <c r="B45" s="24"/>
      <c r="C45" s="1" t="s">
        <v>102</v>
      </c>
      <c r="D45" s="22">
        <v>1</v>
      </c>
      <c r="E45" s="23"/>
      <c r="F45" s="23"/>
      <c r="G45" s="2"/>
      <c r="H45" s="2"/>
      <c r="I45" s="2"/>
      <c r="J45" s="2"/>
      <c r="K45" s="2"/>
      <c r="L45" s="2"/>
      <c r="M45" s="52"/>
      <c r="N45" s="62" t="b">
        <v>0</v>
      </c>
      <c r="O45" s="62" t="b">
        <v>0</v>
      </c>
      <c r="P45" s="62">
        <f>+D45*N45</f>
        <v>0</v>
      </c>
      <c r="Q45" s="62">
        <f t="shared" si="1"/>
        <v>0</v>
      </c>
    </row>
    <row r="46" spans="1:17" ht="15.75" x14ac:dyDescent="0.25">
      <c r="A46" s="44"/>
      <c r="B46" s="70" t="s">
        <v>121</v>
      </c>
      <c r="C46" s="70"/>
      <c r="D46" s="28"/>
      <c r="E46" s="31"/>
      <c r="F46" s="31"/>
      <c r="G46" s="2"/>
      <c r="H46" s="2"/>
      <c r="I46" s="2"/>
      <c r="J46" s="2"/>
      <c r="K46" s="2"/>
      <c r="L46" s="2"/>
      <c r="M46" s="52"/>
      <c r="N46" s="62"/>
      <c r="O46" s="62"/>
    </row>
    <row r="47" spans="1:17" x14ac:dyDescent="0.25">
      <c r="A47" s="44">
        <v>33</v>
      </c>
      <c r="B47" s="24"/>
      <c r="C47" s="34" t="s">
        <v>103</v>
      </c>
      <c r="D47" s="22">
        <v>1</v>
      </c>
      <c r="E47" s="23"/>
      <c r="F47" s="23"/>
      <c r="G47" s="2"/>
      <c r="H47" s="2"/>
      <c r="I47" s="2"/>
      <c r="J47" s="2"/>
      <c r="K47" s="2"/>
      <c r="L47" s="2"/>
      <c r="M47" s="52"/>
      <c r="N47" s="62" t="b">
        <v>0</v>
      </c>
      <c r="O47" s="62" t="b">
        <v>0</v>
      </c>
      <c r="P47" s="62">
        <f>+D47*N47</f>
        <v>0</v>
      </c>
      <c r="Q47" s="62">
        <f t="shared" si="1"/>
        <v>0</v>
      </c>
    </row>
    <row r="48" spans="1:17" ht="15.75" x14ac:dyDescent="0.25">
      <c r="A48" s="44"/>
      <c r="B48" s="70" t="s">
        <v>122</v>
      </c>
      <c r="C48" s="70"/>
      <c r="D48" s="28"/>
      <c r="E48" s="31"/>
      <c r="F48" s="31"/>
      <c r="G48" s="2"/>
      <c r="H48" s="2"/>
      <c r="I48" s="2"/>
      <c r="J48" s="2"/>
      <c r="K48" s="2"/>
      <c r="L48" s="2"/>
      <c r="M48" s="52"/>
      <c r="N48" s="62"/>
      <c r="O48" s="62"/>
    </row>
    <row r="49" spans="1:17" ht="30" x14ac:dyDescent="0.25">
      <c r="A49" s="44">
        <v>34</v>
      </c>
      <c r="B49" s="24"/>
      <c r="C49" s="1" t="s">
        <v>104</v>
      </c>
      <c r="D49" s="22">
        <v>5</v>
      </c>
      <c r="E49" s="3"/>
      <c r="F49" s="23"/>
      <c r="G49" s="2"/>
      <c r="H49" s="2"/>
      <c r="I49" s="2"/>
      <c r="J49" s="2"/>
      <c r="K49" s="2"/>
      <c r="L49" s="2"/>
      <c r="M49" s="52"/>
      <c r="N49" s="62">
        <v>1</v>
      </c>
      <c r="O49" s="62" t="b">
        <v>1</v>
      </c>
      <c r="P49" s="62">
        <f>+D49*N49</f>
        <v>5</v>
      </c>
      <c r="Q49" s="62">
        <f t="shared" si="1"/>
        <v>5</v>
      </c>
    </row>
    <row r="50" spans="1:17" ht="15.75" x14ac:dyDescent="0.25">
      <c r="A50" s="44"/>
      <c r="B50" s="70" t="s">
        <v>52</v>
      </c>
      <c r="C50" s="70"/>
      <c r="D50" s="28"/>
      <c r="E50" s="31"/>
      <c r="F50" s="31"/>
      <c r="G50" s="2"/>
      <c r="H50" s="2"/>
      <c r="I50" s="2"/>
      <c r="J50" s="2"/>
      <c r="K50" s="2"/>
      <c r="L50" s="2"/>
      <c r="M50" s="52"/>
      <c r="N50" s="62"/>
      <c r="O50" s="62"/>
    </row>
    <row r="51" spans="1:17" ht="30" x14ac:dyDescent="0.25">
      <c r="A51" s="44">
        <v>35</v>
      </c>
      <c r="B51" s="24"/>
      <c r="C51" s="1" t="s">
        <v>105</v>
      </c>
      <c r="D51" s="22">
        <v>1</v>
      </c>
      <c r="E51" s="23"/>
      <c r="F51" s="23"/>
      <c r="G51" s="2"/>
      <c r="H51" s="2"/>
      <c r="I51" s="2"/>
      <c r="J51" s="2"/>
      <c r="K51" s="2"/>
      <c r="L51" s="2"/>
      <c r="M51" s="52"/>
      <c r="N51" s="62" t="b">
        <v>0</v>
      </c>
      <c r="O51" s="62" t="b">
        <v>0</v>
      </c>
      <c r="P51" s="62">
        <f>+D51*N51</f>
        <v>0</v>
      </c>
      <c r="Q51" s="62">
        <f t="shared" si="1"/>
        <v>0</v>
      </c>
    </row>
    <row r="52" spans="1:17" x14ac:dyDescent="0.25">
      <c r="A52" s="44">
        <v>36</v>
      </c>
      <c r="B52" s="24"/>
      <c r="C52" s="34" t="s">
        <v>77</v>
      </c>
      <c r="D52" s="22">
        <v>1</v>
      </c>
      <c r="E52" s="23"/>
      <c r="F52" s="23"/>
      <c r="G52" s="2"/>
      <c r="H52" s="2"/>
      <c r="I52" s="2"/>
      <c r="J52" s="2"/>
      <c r="K52" s="2"/>
      <c r="L52" s="2"/>
      <c r="M52" s="52"/>
      <c r="N52" s="62" t="b">
        <v>0</v>
      </c>
      <c r="O52" s="62" t="b">
        <v>0</v>
      </c>
      <c r="P52" s="62">
        <f>+D52*N52</f>
        <v>0</v>
      </c>
      <c r="Q52" s="62">
        <f t="shared" si="1"/>
        <v>0</v>
      </c>
    </row>
    <row r="53" spans="1:17" ht="15.75" x14ac:dyDescent="0.25">
      <c r="A53" s="44"/>
      <c r="B53" s="70" t="s">
        <v>51</v>
      </c>
      <c r="C53" s="70"/>
      <c r="D53" s="28"/>
      <c r="E53" s="31"/>
      <c r="F53" s="31"/>
      <c r="G53" s="2"/>
      <c r="H53" s="2"/>
      <c r="I53" s="2"/>
      <c r="J53" s="2"/>
      <c r="K53" s="2"/>
      <c r="L53" s="2"/>
      <c r="M53" s="52"/>
      <c r="N53" s="62"/>
      <c r="O53" s="62"/>
    </row>
    <row r="54" spans="1:17" x14ac:dyDescent="0.25">
      <c r="A54" s="44">
        <v>37</v>
      </c>
      <c r="B54" s="24"/>
      <c r="C54" s="24" t="s">
        <v>26</v>
      </c>
      <c r="D54" s="22">
        <v>1</v>
      </c>
      <c r="E54" s="23"/>
      <c r="F54" s="23"/>
      <c r="G54" s="2"/>
      <c r="H54" s="2"/>
      <c r="I54" s="2"/>
      <c r="J54" s="2"/>
      <c r="K54" s="2"/>
      <c r="L54" s="2"/>
      <c r="M54" s="52"/>
      <c r="N54" s="62" t="b">
        <v>0</v>
      </c>
      <c r="O54" s="62" t="b">
        <v>0</v>
      </c>
      <c r="P54" s="62">
        <f>+D54*N54</f>
        <v>0</v>
      </c>
      <c r="Q54" s="62">
        <f t="shared" si="1"/>
        <v>0</v>
      </c>
    </row>
    <row r="55" spans="1:17" x14ac:dyDescent="0.25">
      <c r="A55" s="44">
        <v>38</v>
      </c>
      <c r="B55" s="24"/>
      <c r="C55" s="24" t="s">
        <v>27</v>
      </c>
      <c r="D55" s="22">
        <v>1</v>
      </c>
      <c r="E55" s="23"/>
      <c r="F55" s="23"/>
      <c r="G55" s="2"/>
      <c r="H55" s="2"/>
      <c r="I55" s="2"/>
      <c r="J55" s="2"/>
      <c r="K55" s="2"/>
      <c r="L55" s="2"/>
      <c r="M55" s="52"/>
      <c r="N55" s="62" t="b">
        <v>0</v>
      </c>
      <c r="O55" s="62" t="b">
        <v>0</v>
      </c>
      <c r="P55" s="62">
        <f>+D55*N55</f>
        <v>0</v>
      </c>
      <c r="Q55" s="62">
        <f t="shared" si="1"/>
        <v>0</v>
      </c>
    </row>
    <row r="56" spans="1:17" ht="30.75" customHeight="1" x14ac:dyDescent="0.25">
      <c r="A56" s="44"/>
      <c r="B56" s="68" t="s">
        <v>28</v>
      </c>
      <c r="C56" s="68"/>
      <c r="D56" s="28"/>
      <c r="E56" s="31"/>
      <c r="F56" s="31"/>
      <c r="G56" s="2"/>
      <c r="H56" s="2"/>
      <c r="I56" s="2"/>
      <c r="J56" s="2"/>
      <c r="K56" s="2"/>
      <c r="L56" s="2"/>
      <c r="M56" s="52"/>
      <c r="N56" s="62"/>
      <c r="O56" s="62"/>
    </row>
    <row r="57" spans="1:17" ht="15.75" customHeight="1" x14ac:dyDescent="0.25">
      <c r="A57" s="44">
        <v>39</v>
      </c>
      <c r="B57" s="24"/>
      <c r="C57" s="33" t="s">
        <v>65</v>
      </c>
      <c r="D57" s="22">
        <v>1</v>
      </c>
      <c r="E57" s="23"/>
      <c r="F57" s="23"/>
      <c r="G57" s="2"/>
      <c r="H57" s="2"/>
      <c r="I57" s="2"/>
      <c r="J57" s="2"/>
      <c r="K57" s="2"/>
      <c r="L57" s="2"/>
      <c r="M57" s="52"/>
      <c r="N57" s="62" t="b">
        <v>0</v>
      </c>
      <c r="O57" s="62" t="b">
        <v>0</v>
      </c>
      <c r="P57" s="62">
        <f>+D57*N57</f>
        <v>0</v>
      </c>
      <c r="Q57" s="62">
        <f t="shared" si="1"/>
        <v>0</v>
      </c>
    </row>
    <row r="58" spans="1:17" ht="16.5" customHeight="1" x14ac:dyDescent="0.25">
      <c r="A58" s="44">
        <v>40</v>
      </c>
      <c r="B58" s="24"/>
      <c r="C58" s="33" t="s">
        <v>66</v>
      </c>
      <c r="D58" s="22">
        <v>1</v>
      </c>
      <c r="E58" s="23"/>
      <c r="F58" s="23"/>
      <c r="G58" s="2"/>
      <c r="H58" s="2"/>
      <c r="I58" s="2"/>
      <c r="J58" s="2"/>
      <c r="K58" s="2"/>
      <c r="L58" s="2"/>
      <c r="M58" s="52"/>
      <c r="N58" s="62" t="b">
        <v>1</v>
      </c>
      <c r="O58" s="62" t="b">
        <v>1</v>
      </c>
      <c r="P58" s="62">
        <f>+D58*N58</f>
        <v>1</v>
      </c>
      <c r="Q58" s="62">
        <f t="shared" si="1"/>
        <v>1</v>
      </c>
    </row>
    <row r="59" spans="1:17" ht="15.75" x14ac:dyDescent="0.25">
      <c r="A59" s="44"/>
      <c r="B59" s="70" t="s">
        <v>29</v>
      </c>
      <c r="C59" s="70"/>
      <c r="D59" s="28"/>
      <c r="E59" s="31"/>
      <c r="F59" s="31"/>
      <c r="G59" s="2"/>
      <c r="H59" s="2"/>
      <c r="I59" s="2"/>
      <c r="J59" s="2"/>
      <c r="K59" s="2"/>
      <c r="L59" s="2"/>
      <c r="M59" s="52"/>
      <c r="N59" s="62"/>
      <c r="O59" s="62"/>
    </row>
    <row r="60" spans="1:17" ht="30" x14ac:dyDescent="0.25">
      <c r="A60" s="44">
        <v>41</v>
      </c>
      <c r="B60" s="24"/>
      <c r="C60" s="27" t="s">
        <v>67</v>
      </c>
      <c r="D60" s="22">
        <v>1</v>
      </c>
      <c r="E60" s="23"/>
      <c r="F60" s="23"/>
      <c r="G60" s="2"/>
      <c r="H60" s="2"/>
      <c r="I60" s="2"/>
      <c r="J60" s="2"/>
      <c r="K60" s="2"/>
      <c r="L60" s="2"/>
      <c r="M60" s="52"/>
      <c r="N60" s="62" t="b">
        <v>0</v>
      </c>
      <c r="O60" s="62" t="b">
        <v>0</v>
      </c>
      <c r="P60" s="62">
        <f>+D60*N60</f>
        <v>0</v>
      </c>
      <c r="Q60" s="62">
        <f t="shared" si="1"/>
        <v>0</v>
      </c>
    </row>
    <row r="61" spans="1:17" ht="15.75" x14ac:dyDescent="0.25">
      <c r="A61" s="44"/>
      <c r="B61" s="70" t="s">
        <v>30</v>
      </c>
      <c r="C61" s="70"/>
      <c r="D61" s="28"/>
      <c r="E61" s="31"/>
      <c r="F61" s="31"/>
      <c r="G61" s="2"/>
      <c r="H61" s="2"/>
      <c r="I61" s="2"/>
      <c r="J61" s="2"/>
      <c r="K61" s="2"/>
      <c r="L61" s="2"/>
      <c r="M61" s="52"/>
      <c r="N61" s="62"/>
      <c r="O61" s="62"/>
    </row>
    <row r="62" spans="1:17" ht="30" x14ac:dyDescent="0.25">
      <c r="A62" s="44">
        <v>42</v>
      </c>
      <c r="B62" s="24"/>
      <c r="C62" s="1" t="s">
        <v>88</v>
      </c>
      <c r="D62" s="22">
        <v>1</v>
      </c>
      <c r="E62" s="23"/>
      <c r="F62" s="23"/>
      <c r="G62" s="2"/>
      <c r="H62" s="2"/>
      <c r="I62" s="2"/>
      <c r="J62" s="2"/>
      <c r="K62" s="2"/>
      <c r="L62" s="2"/>
      <c r="M62" s="52"/>
      <c r="N62" s="62" t="b">
        <v>0</v>
      </c>
      <c r="O62" s="62" t="b">
        <v>0</v>
      </c>
      <c r="P62" s="62">
        <f>+D62*N62</f>
        <v>0</v>
      </c>
      <c r="Q62" s="62">
        <f t="shared" si="1"/>
        <v>0</v>
      </c>
    </row>
    <row r="63" spans="1:17" ht="30" x14ac:dyDescent="0.25">
      <c r="A63" s="44">
        <v>43</v>
      </c>
      <c r="B63" s="24"/>
      <c r="C63" s="33" t="s">
        <v>50</v>
      </c>
      <c r="D63" s="22">
        <v>1</v>
      </c>
      <c r="E63" s="23"/>
      <c r="F63" s="23"/>
      <c r="G63" s="2"/>
      <c r="H63" s="2"/>
      <c r="I63" s="2"/>
      <c r="J63" s="2"/>
      <c r="K63" s="2"/>
      <c r="L63" s="2"/>
      <c r="M63" s="52"/>
      <c r="N63" s="62" t="b">
        <v>0</v>
      </c>
      <c r="O63" s="62" t="b">
        <v>0</v>
      </c>
      <c r="P63" s="62">
        <f>+D63*N63</f>
        <v>0</v>
      </c>
      <c r="Q63" s="62">
        <f t="shared" si="1"/>
        <v>0</v>
      </c>
    </row>
    <row r="64" spans="1:17" ht="15.75" x14ac:dyDescent="0.25">
      <c r="A64" s="44"/>
      <c r="B64" s="70" t="s">
        <v>31</v>
      </c>
      <c r="C64" s="70"/>
      <c r="D64" s="28"/>
      <c r="E64" s="31"/>
      <c r="F64" s="31"/>
      <c r="G64" s="2"/>
      <c r="H64" s="2"/>
      <c r="I64" s="2"/>
      <c r="J64" s="2"/>
      <c r="K64" s="2"/>
      <c r="L64" s="2"/>
      <c r="M64" s="52"/>
      <c r="N64" s="62"/>
      <c r="O64" s="62"/>
    </row>
    <row r="65" spans="1:17" ht="30" x14ac:dyDescent="0.25">
      <c r="A65" s="44">
        <v>44</v>
      </c>
      <c r="B65" s="24"/>
      <c r="C65" s="33" t="s">
        <v>32</v>
      </c>
      <c r="D65" s="22">
        <v>1</v>
      </c>
      <c r="E65" s="23"/>
      <c r="F65" s="23"/>
      <c r="G65" s="2"/>
      <c r="H65" s="2"/>
      <c r="I65" s="2"/>
      <c r="J65" s="2"/>
      <c r="K65" s="2"/>
      <c r="L65" s="2"/>
      <c r="M65" s="52"/>
      <c r="N65" s="62" t="b">
        <v>0</v>
      </c>
      <c r="O65" s="62" t="b">
        <v>0</v>
      </c>
      <c r="P65" s="62">
        <f>+D65*N65</f>
        <v>0</v>
      </c>
      <c r="Q65" s="62">
        <f t="shared" si="1"/>
        <v>0</v>
      </c>
    </row>
    <row r="66" spans="1:17" ht="30" x14ac:dyDescent="0.25">
      <c r="A66" s="44">
        <v>45</v>
      </c>
      <c r="B66" s="24"/>
      <c r="C66" s="33" t="s">
        <v>33</v>
      </c>
      <c r="D66" s="22">
        <v>1</v>
      </c>
      <c r="E66" s="23"/>
      <c r="F66" s="23"/>
      <c r="G66" s="2"/>
      <c r="H66" s="2"/>
      <c r="I66" s="2"/>
      <c r="J66" s="2"/>
      <c r="K66" s="2"/>
      <c r="L66" s="2"/>
      <c r="M66" s="52"/>
      <c r="N66" s="62" t="b">
        <v>0</v>
      </c>
      <c r="O66" s="62" t="b">
        <v>0</v>
      </c>
      <c r="P66" s="62">
        <f>+D66*N66</f>
        <v>0</v>
      </c>
      <c r="Q66" s="62">
        <f t="shared" si="1"/>
        <v>0</v>
      </c>
    </row>
    <row r="67" spans="1:17" ht="15.75" x14ac:dyDescent="0.25">
      <c r="A67" s="44"/>
      <c r="B67" s="70" t="s">
        <v>89</v>
      </c>
      <c r="C67" s="70"/>
      <c r="D67" s="28"/>
      <c r="E67" s="31"/>
      <c r="F67" s="31"/>
      <c r="G67" s="2"/>
      <c r="H67" s="2"/>
      <c r="I67" s="2"/>
      <c r="J67" s="2"/>
      <c r="K67" s="2"/>
      <c r="L67" s="2"/>
      <c r="M67" s="52"/>
      <c r="N67" s="62"/>
      <c r="O67" s="62"/>
    </row>
    <row r="68" spans="1:17" ht="30" x14ac:dyDescent="0.25">
      <c r="A68" s="44">
        <v>46</v>
      </c>
      <c r="B68" s="24"/>
      <c r="C68" s="1" t="s">
        <v>106</v>
      </c>
      <c r="D68" s="22">
        <v>5</v>
      </c>
      <c r="E68" s="3"/>
      <c r="F68" s="23"/>
      <c r="G68" s="2"/>
      <c r="H68" s="2"/>
      <c r="I68" s="2"/>
      <c r="J68" s="2"/>
      <c r="K68" s="2"/>
      <c r="L68" s="2"/>
      <c r="M68" s="52"/>
      <c r="N68" s="62">
        <v>1</v>
      </c>
      <c r="O68" s="62" t="b">
        <v>1</v>
      </c>
      <c r="P68" s="62">
        <f>+D68*N68</f>
        <v>5</v>
      </c>
      <c r="Q68" s="62">
        <f t="shared" si="1"/>
        <v>5</v>
      </c>
    </row>
    <row r="69" spans="1:17" ht="30" x14ac:dyDescent="0.25">
      <c r="A69" s="45">
        <v>47</v>
      </c>
      <c r="B69" s="29"/>
      <c r="C69" s="1" t="s">
        <v>107</v>
      </c>
      <c r="D69" s="28">
        <v>1</v>
      </c>
      <c r="E69" s="31"/>
      <c r="F69" s="31"/>
      <c r="G69" s="8"/>
      <c r="H69" s="8"/>
      <c r="I69" s="8"/>
      <c r="J69" s="8"/>
      <c r="K69" s="8"/>
      <c r="L69" s="8"/>
      <c r="M69" s="53"/>
      <c r="N69" s="63" t="b">
        <v>0</v>
      </c>
      <c r="O69" s="63" t="b">
        <v>0</v>
      </c>
      <c r="P69" s="62">
        <f>+D69*N69</f>
        <v>0</v>
      </c>
      <c r="Q69" s="62">
        <f t="shared" si="1"/>
        <v>0</v>
      </c>
    </row>
    <row r="70" spans="1:17" x14ac:dyDescent="0.25">
      <c r="A70" s="73" t="s">
        <v>34</v>
      </c>
      <c r="B70" s="73"/>
      <c r="C70" s="73"/>
      <c r="D70" s="22"/>
      <c r="E70" s="23"/>
      <c r="F70" s="23"/>
      <c r="G70" s="2"/>
      <c r="H70" s="2"/>
      <c r="I70" s="2"/>
      <c r="J70" s="2"/>
      <c r="K70" s="2"/>
      <c r="L70" s="2"/>
      <c r="M70" s="52"/>
      <c r="N70" s="62"/>
      <c r="O70" s="62"/>
    </row>
    <row r="71" spans="1:17" ht="50.25" customHeight="1" x14ac:dyDescent="0.25">
      <c r="A71" s="46">
        <v>48</v>
      </c>
      <c r="B71" s="24"/>
      <c r="C71" s="1" t="s">
        <v>108</v>
      </c>
      <c r="D71" s="22">
        <v>10</v>
      </c>
      <c r="E71" s="3"/>
      <c r="F71" s="23"/>
      <c r="G71" s="2"/>
      <c r="H71" s="2"/>
      <c r="I71" s="2"/>
      <c r="J71" s="2"/>
      <c r="K71" s="2"/>
      <c r="L71" s="2"/>
      <c r="M71" s="52"/>
      <c r="N71" s="62">
        <v>1</v>
      </c>
      <c r="O71" s="62" t="b">
        <v>1</v>
      </c>
      <c r="P71" s="62">
        <f>+D71*N71</f>
        <v>10</v>
      </c>
      <c r="Q71" s="62">
        <f t="shared" si="1"/>
        <v>10</v>
      </c>
    </row>
    <row r="72" spans="1:17" ht="15.75" x14ac:dyDescent="0.25">
      <c r="A72" s="44"/>
      <c r="B72" s="70" t="s">
        <v>35</v>
      </c>
      <c r="C72" s="70"/>
      <c r="D72" s="28"/>
      <c r="E72" s="31"/>
      <c r="F72" s="31"/>
      <c r="G72" s="2"/>
      <c r="H72" s="2"/>
      <c r="I72" s="2"/>
      <c r="J72" s="2"/>
      <c r="K72" s="2"/>
      <c r="L72" s="2"/>
      <c r="M72" s="52"/>
      <c r="N72" s="62"/>
      <c r="O72" s="62"/>
    </row>
    <row r="73" spans="1:17" ht="32.25" customHeight="1" x14ac:dyDescent="0.25">
      <c r="A73" s="44">
        <v>49</v>
      </c>
      <c r="B73" s="24"/>
      <c r="C73" s="1" t="s">
        <v>109</v>
      </c>
      <c r="D73" s="22">
        <v>5</v>
      </c>
      <c r="E73" s="3"/>
      <c r="F73" s="23"/>
      <c r="G73" s="2"/>
      <c r="H73" s="2"/>
      <c r="I73" s="2"/>
      <c r="J73" s="2"/>
      <c r="K73" s="2"/>
      <c r="L73" s="2"/>
      <c r="M73" s="52"/>
      <c r="N73" s="62">
        <v>1</v>
      </c>
      <c r="O73" s="62" t="b">
        <v>1</v>
      </c>
      <c r="P73" s="62">
        <f>+D73*N73</f>
        <v>5</v>
      </c>
      <c r="Q73" s="62">
        <f t="shared" si="1"/>
        <v>5</v>
      </c>
    </row>
    <row r="74" spans="1:17" ht="30" x14ac:dyDescent="0.25">
      <c r="A74" s="44">
        <v>50</v>
      </c>
      <c r="B74" s="24"/>
      <c r="C74" s="27" t="s">
        <v>58</v>
      </c>
      <c r="D74" s="22">
        <v>1</v>
      </c>
      <c r="E74" s="23"/>
      <c r="F74" s="23"/>
      <c r="G74" s="2"/>
      <c r="H74" s="2"/>
      <c r="I74" s="2"/>
      <c r="J74" s="2"/>
      <c r="K74" s="2"/>
      <c r="L74" s="2"/>
      <c r="M74" s="52"/>
      <c r="N74" s="62" t="b">
        <v>1</v>
      </c>
      <c r="O74" s="62" t="b">
        <v>1</v>
      </c>
      <c r="P74" s="62">
        <f>+D74*N74</f>
        <v>1</v>
      </c>
      <c r="Q74" s="62">
        <f t="shared" si="1"/>
        <v>1</v>
      </c>
    </row>
    <row r="75" spans="1:17" ht="33" customHeight="1" x14ac:dyDescent="0.25">
      <c r="A75" s="44">
        <v>51</v>
      </c>
      <c r="B75" s="24"/>
      <c r="C75" s="27" t="s">
        <v>110</v>
      </c>
      <c r="D75" s="22">
        <v>1</v>
      </c>
      <c r="E75" s="23"/>
      <c r="F75" s="23"/>
      <c r="G75" s="2"/>
      <c r="H75" s="2"/>
      <c r="I75" s="2"/>
      <c r="J75" s="2"/>
      <c r="K75" s="2"/>
      <c r="L75" s="2"/>
      <c r="M75" s="52"/>
      <c r="N75" s="62" t="b">
        <v>1</v>
      </c>
      <c r="O75" s="62" t="b">
        <v>1</v>
      </c>
      <c r="P75" s="62">
        <f>+D75*N75</f>
        <v>1</v>
      </c>
      <c r="Q75" s="62">
        <f t="shared" ref="Q75:Q115" si="3">+P75*O75</f>
        <v>1</v>
      </c>
    </row>
    <row r="76" spans="1:17" ht="15.75" x14ac:dyDescent="0.25">
      <c r="A76" s="44"/>
      <c r="B76" s="72" t="s">
        <v>90</v>
      </c>
      <c r="C76" s="72"/>
      <c r="D76" s="72"/>
      <c r="E76" s="31"/>
      <c r="F76" s="31"/>
      <c r="G76" s="2"/>
      <c r="H76" s="2"/>
      <c r="I76" s="2"/>
      <c r="J76" s="2"/>
      <c r="K76" s="2"/>
      <c r="L76" s="2"/>
      <c r="M76" s="52"/>
      <c r="N76" s="62"/>
      <c r="O76" s="62"/>
    </row>
    <row r="77" spans="1:17" ht="34.5" customHeight="1" x14ac:dyDescent="0.25">
      <c r="A77" s="44">
        <v>52</v>
      </c>
      <c r="B77" s="24"/>
      <c r="C77" s="27" t="s">
        <v>68</v>
      </c>
      <c r="D77" s="22">
        <v>1</v>
      </c>
      <c r="E77" s="23"/>
      <c r="F77" s="23"/>
      <c r="G77" s="2"/>
      <c r="H77" s="2"/>
      <c r="I77" s="2"/>
      <c r="J77" s="2"/>
      <c r="K77" s="2"/>
      <c r="L77" s="2"/>
      <c r="M77" s="52"/>
      <c r="N77" s="62" t="b">
        <v>1</v>
      </c>
      <c r="O77" s="62" t="b">
        <v>1</v>
      </c>
      <c r="P77" s="62">
        <f>+D77*N77</f>
        <v>1</v>
      </c>
      <c r="Q77" s="62">
        <f t="shared" si="3"/>
        <v>1</v>
      </c>
    </row>
    <row r="78" spans="1:17" ht="61.5" customHeight="1" x14ac:dyDescent="0.25">
      <c r="A78" s="44">
        <v>53</v>
      </c>
      <c r="B78" s="26"/>
      <c r="C78" s="27" t="s">
        <v>78</v>
      </c>
      <c r="D78" s="22">
        <v>1</v>
      </c>
      <c r="E78" s="23"/>
      <c r="F78" s="23"/>
      <c r="G78" s="2"/>
      <c r="H78" s="2"/>
      <c r="I78" s="2"/>
      <c r="J78" s="2"/>
      <c r="K78" s="2"/>
      <c r="L78" s="2"/>
      <c r="M78" s="52"/>
      <c r="N78" s="62" t="b">
        <v>1</v>
      </c>
      <c r="O78" s="62" t="b">
        <v>1</v>
      </c>
      <c r="P78" s="62">
        <f>+D78*N78</f>
        <v>1</v>
      </c>
      <c r="Q78" s="62">
        <f t="shared" si="3"/>
        <v>1</v>
      </c>
    </row>
    <row r="79" spans="1:17" ht="30" x14ac:dyDescent="0.25">
      <c r="A79" s="44">
        <v>54</v>
      </c>
      <c r="B79" s="24"/>
      <c r="C79" s="27" t="s">
        <v>36</v>
      </c>
      <c r="D79" s="22">
        <v>1</v>
      </c>
      <c r="E79" s="23"/>
      <c r="F79" s="23"/>
      <c r="G79" s="2"/>
      <c r="H79" s="2"/>
      <c r="I79" s="2"/>
      <c r="J79" s="2"/>
      <c r="K79" s="2"/>
      <c r="L79" s="2"/>
      <c r="M79" s="52"/>
      <c r="N79" s="62" t="b">
        <v>1</v>
      </c>
      <c r="O79" s="62" t="b">
        <v>1</v>
      </c>
      <c r="P79" s="62">
        <f>+D79*N79</f>
        <v>1</v>
      </c>
      <c r="Q79" s="62">
        <f t="shared" si="3"/>
        <v>1</v>
      </c>
    </row>
    <row r="80" spans="1:17" ht="15.75" x14ac:dyDescent="0.25">
      <c r="A80" s="44"/>
      <c r="B80" s="71" t="s">
        <v>79</v>
      </c>
      <c r="C80" s="71"/>
      <c r="D80" s="28"/>
      <c r="E80" s="31"/>
      <c r="F80" s="31"/>
      <c r="G80" s="2"/>
      <c r="H80" s="2"/>
      <c r="I80" s="2"/>
      <c r="J80" s="2"/>
      <c r="K80" s="2"/>
      <c r="L80" s="2"/>
      <c r="M80" s="52"/>
      <c r="N80" s="62"/>
      <c r="O80" s="62"/>
    </row>
    <row r="81" spans="1:17" x14ac:dyDescent="0.25">
      <c r="A81" s="44">
        <v>55</v>
      </c>
      <c r="B81" s="24"/>
      <c r="C81" s="34" t="s">
        <v>59</v>
      </c>
      <c r="D81" s="22">
        <v>1</v>
      </c>
      <c r="E81" s="23"/>
      <c r="F81" s="23"/>
      <c r="G81" s="2"/>
      <c r="H81" s="2"/>
      <c r="I81" s="2"/>
      <c r="J81" s="2"/>
      <c r="K81" s="2"/>
      <c r="L81" s="2"/>
      <c r="M81" s="52"/>
      <c r="N81" s="62" t="b">
        <v>0</v>
      </c>
      <c r="O81" s="62" t="b">
        <v>0</v>
      </c>
      <c r="P81" s="62">
        <f>+D81*N81</f>
        <v>0</v>
      </c>
      <c r="Q81" s="62">
        <f t="shared" si="3"/>
        <v>0</v>
      </c>
    </row>
    <row r="82" spans="1:17" ht="30.75" customHeight="1" x14ac:dyDescent="0.25">
      <c r="A82" s="44">
        <v>56</v>
      </c>
      <c r="B82" s="24"/>
      <c r="C82" s="27" t="s">
        <v>37</v>
      </c>
      <c r="D82" s="22">
        <v>1</v>
      </c>
      <c r="E82" s="23"/>
      <c r="F82" s="23"/>
      <c r="G82" s="2"/>
      <c r="H82" s="2"/>
      <c r="I82" s="2"/>
      <c r="J82" s="2"/>
      <c r="K82" s="2"/>
      <c r="L82" s="2"/>
      <c r="M82" s="52"/>
      <c r="N82" s="62" t="b">
        <v>0</v>
      </c>
      <c r="O82" s="62" t="b">
        <v>0</v>
      </c>
      <c r="P82" s="62">
        <f>+D82*N82</f>
        <v>0</v>
      </c>
      <c r="Q82" s="62">
        <f t="shared" si="3"/>
        <v>0</v>
      </c>
    </row>
    <row r="83" spans="1:17" ht="15.75" x14ac:dyDescent="0.25">
      <c r="A83" s="44"/>
      <c r="B83" s="70" t="s">
        <v>60</v>
      </c>
      <c r="C83" s="70"/>
      <c r="D83" s="28"/>
      <c r="E83" s="31"/>
      <c r="F83" s="31"/>
      <c r="G83" s="2"/>
      <c r="H83" s="2"/>
      <c r="I83" s="2"/>
      <c r="J83" s="2"/>
      <c r="K83" s="2"/>
      <c r="L83" s="2"/>
      <c r="M83" s="52"/>
      <c r="N83" s="62"/>
      <c r="O83" s="62"/>
    </row>
    <row r="84" spans="1:17" ht="30" x14ac:dyDescent="0.25">
      <c r="A84" s="44">
        <v>57</v>
      </c>
      <c r="B84" s="24"/>
      <c r="C84" s="27" t="s">
        <v>111</v>
      </c>
      <c r="D84" s="22">
        <v>1</v>
      </c>
      <c r="E84" s="23"/>
      <c r="F84" s="23"/>
      <c r="G84" s="2"/>
      <c r="H84" s="2"/>
      <c r="I84" s="2"/>
      <c r="J84" s="2"/>
      <c r="K84" s="2"/>
      <c r="L84" s="2"/>
      <c r="M84" s="52"/>
      <c r="N84" s="62" t="b">
        <v>0</v>
      </c>
      <c r="O84" s="62" t="b">
        <v>0</v>
      </c>
      <c r="P84" s="62">
        <f>+D84*N84</f>
        <v>0</v>
      </c>
      <c r="Q84" s="62">
        <f t="shared" si="3"/>
        <v>0</v>
      </c>
    </row>
    <row r="85" spans="1:17" ht="15.75" x14ac:dyDescent="0.25">
      <c r="A85" s="44"/>
      <c r="B85" s="71" t="s">
        <v>91</v>
      </c>
      <c r="C85" s="71"/>
      <c r="D85" s="28"/>
      <c r="E85" s="31"/>
      <c r="F85" s="31"/>
      <c r="G85" s="2"/>
      <c r="H85" s="2"/>
      <c r="I85" s="2"/>
      <c r="J85" s="2"/>
      <c r="K85" s="2"/>
      <c r="L85" s="2"/>
      <c r="M85" s="52"/>
      <c r="N85" s="62"/>
      <c r="O85" s="62"/>
    </row>
    <row r="86" spans="1:17" ht="30" x14ac:dyDescent="0.25">
      <c r="A86" s="44">
        <v>58</v>
      </c>
      <c r="B86" s="24"/>
      <c r="C86" s="27" t="s">
        <v>92</v>
      </c>
      <c r="D86" s="22">
        <v>1</v>
      </c>
      <c r="E86" s="23"/>
      <c r="F86" s="23"/>
      <c r="G86" s="2"/>
      <c r="H86" s="2"/>
      <c r="I86" s="2"/>
      <c r="J86" s="2"/>
      <c r="K86" s="2"/>
      <c r="L86" s="2"/>
      <c r="M86" s="52"/>
      <c r="N86" s="62" t="b">
        <v>0</v>
      </c>
      <c r="O86" s="62" t="b">
        <v>0</v>
      </c>
      <c r="P86" s="62">
        <f>+D86*N86</f>
        <v>0</v>
      </c>
      <c r="Q86" s="62">
        <f t="shared" si="3"/>
        <v>0</v>
      </c>
    </row>
    <row r="87" spans="1:17" ht="31.5" customHeight="1" x14ac:dyDescent="0.25">
      <c r="A87" s="44">
        <v>59</v>
      </c>
      <c r="B87" s="24"/>
      <c r="C87" s="1" t="s">
        <v>44</v>
      </c>
      <c r="D87" s="22">
        <v>1</v>
      </c>
      <c r="E87" s="23"/>
      <c r="F87" s="23"/>
      <c r="G87" s="2"/>
      <c r="H87" s="2"/>
      <c r="I87" s="2"/>
      <c r="J87" s="2"/>
      <c r="K87" s="2"/>
      <c r="L87" s="2"/>
      <c r="M87" s="52"/>
      <c r="N87" s="62" t="b">
        <v>0</v>
      </c>
      <c r="O87" s="62" t="b">
        <v>0</v>
      </c>
      <c r="P87" s="62">
        <f>+D87*N87</f>
        <v>0</v>
      </c>
      <c r="Q87" s="62">
        <f t="shared" si="3"/>
        <v>0</v>
      </c>
    </row>
    <row r="88" spans="1:17" ht="15.75" x14ac:dyDescent="0.25">
      <c r="A88" s="44"/>
      <c r="B88" s="70" t="s">
        <v>3</v>
      </c>
      <c r="C88" s="70"/>
      <c r="D88" s="28"/>
      <c r="E88" s="31"/>
      <c r="F88" s="31"/>
      <c r="G88" s="2"/>
      <c r="H88" s="2"/>
      <c r="I88" s="2"/>
      <c r="J88" s="2"/>
      <c r="K88" s="2"/>
      <c r="L88" s="2"/>
      <c r="M88" s="52"/>
      <c r="N88" s="62"/>
      <c r="O88" s="62"/>
    </row>
    <row r="89" spans="1:17" x14ac:dyDescent="0.25">
      <c r="A89" s="44">
        <v>60</v>
      </c>
      <c r="B89" s="24"/>
      <c r="C89" s="34" t="s">
        <v>4</v>
      </c>
      <c r="D89" s="22">
        <v>1</v>
      </c>
      <c r="E89" s="23"/>
      <c r="F89" s="23"/>
      <c r="G89" s="2"/>
      <c r="H89" s="2"/>
      <c r="I89" s="2"/>
      <c r="J89" s="2"/>
      <c r="K89" s="2"/>
      <c r="L89" s="2"/>
      <c r="M89" s="52"/>
      <c r="N89" s="62" t="b">
        <v>1</v>
      </c>
      <c r="O89" s="62" t="b">
        <v>1</v>
      </c>
      <c r="P89" s="62">
        <f>+D89*N89</f>
        <v>1</v>
      </c>
      <c r="Q89" s="62">
        <f t="shared" si="3"/>
        <v>1</v>
      </c>
    </row>
    <row r="90" spans="1:17" ht="15" customHeight="1" x14ac:dyDescent="0.25">
      <c r="A90" s="45">
        <v>61</v>
      </c>
      <c r="B90" s="29"/>
      <c r="C90" s="27" t="s">
        <v>5</v>
      </c>
      <c r="D90" s="28">
        <v>1</v>
      </c>
      <c r="E90" s="31"/>
      <c r="F90" s="31"/>
      <c r="G90" s="8"/>
      <c r="H90" s="8"/>
      <c r="I90" s="8"/>
      <c r="J90" s="8"/>
      <c r="K90" s="8"/>
      <c r="L90" s="8"/>
      <c r="M90" s="53"/>
      <c r="N90" s="63" t="b">
        <v>1</v>
      </c>
      <c r="O90" s="63" t="b">
        <v>1</v>
      </c>
      <c r="P90" s="62">
        <f>+D90*N90</f>
        <v>1</v>
      </c>
      <c r="Q90" s="62">
        <f t="shared" si="3"/>
        <v>1</v>
      </c>
    </row>
    <row r="91" spans="1:17" x14ac:dyDescent="0.25">
      <c r="A91" s="73" t="s">
        <v>9</v>
      </c>
      <c r="B91" s="73"/>
      <c r="C91" s="73"/>
      <c r="D91" s="22"/>
      <c r="E91" s="23"/>
      <c r="F91" s="23"/>
      <c r="G91" s="2"/>
      <c r="H91" s="2"/>
      <c r="I91" s="2"/>
      <c r="J91" s="2"/>
      <c r="K91" s="2"/>
      <c r="L91" s="2"/>
      <c r="M91" s="52"/>
      <c r="N91" s="62"/>
      <c r="O91" s="62"/>
    </row>
    <row r="92" spans="1:17" ht="45" x14ac:dyDescent="0.25">
      <c r="A92" s="46">
        <v>62</v>
      </c>
      <c r="B92" s="24"/>
      <c r="C92" s="1" t="s">
        <v>112</v>
      </c>
      <c r="D92" s="22">
        <v>10</v>
      </c>
      <c r="E92" s="3"/>
      <c r="F92" s="23"/>
      <c r="G92" s="2"/>
      <c r="H92" s="2"/>
      <c r="I92" s="2"/>
      <c r="J92" s="2"/>
      <c r="K92" s="2"/>
      <c r="L92" s="2"/>
      <c r="M92" s="52"/>
      <c r="N92" s="62">
        <v>1</v>
      </c>
      <c r="O92" s="62" t="b">
        <v>1</v>
      </c>
      <c r="P92" s="62">
        <f>+D92*N92</f>
        <v>10</v>
      </c>
      <c r="Q92" s="62">
        <f t="shared" si="3"/>
        <v>10</v>
      </c>
    </row>
    <row r="93" spans="1:17" ht="15.75" x14ac:dyDescent="0.25">
      <c r="A93" s="44"/>
      <c r="B93" s="70" t="s">
        <v>38</v>
      </c>
      <c r="C93" s="70"/>
      <c r="D93" s="28"/>
      <c r="E93" s="31"/>
      <c r="F93" s="31"/>
      <c r="G93" s="2"/>
      <c r="H93" s="2"/>
      <c r="I93" s="2"/>
      <c r="J93" s="2"/>
      <c r="K93" s="2"/>
      <c r="L93" s="2"/>
      <c r="M93" s="52"/>
      <c r="N93" s="62"/>
      <c r="O93" s="62"/>
    </row>
    <row r="94" spans="1:17" ht="30" x14ac:dyDescent="0.25">
      <c r="A94" s="44">
        <v>63</v>
      </c>
      <c r="B94" s="24"/>
      <c r="C94" s="27" t="s">
        <v>39</v>
      </c>
      <c r="D94" s="22">
        <v>5</v>
      </c>
      <c r="E94" s="3"/>
      <c r="F94" s="23"/>
      <c r="G94" s="2"/>
      <c r="H94" s="2"/>
      <c r="I94" s="2"/>
      <c r="J94" s="2"/>
      <c r="K94" s="2"/>
      <c r="L94" s="2"/>
      <c r="M94" s="52"/>
      <c r="N94" s="62">
        <v>1</v>
      </c>
      <c r="O94" s="62" t="b">
        <v>1</v>
      </c>
      <c r="P94" s="62">
        <f>+D94*N94</f>
        <v>5</v>
      </c>
      <c r="Q94" s="62">
        <f t="shared" si="3"/>
        <v>5</v>
      </c>
    </row>
    <row r="95" spans="1:17" ht="15.75" x14ac:dyDescent="0.25">
      <c r="A95" s="44"/>
      <c r="B95" s="70" t="s">
        <v>6</v>
      </c>
      <c r="C95" s="70"/>
      <c r="D95" s="28"/>
      <c r="E95" s="31"/>
      <c r="F95" s="31"/>
      <c r="G95" s="2"/>
      <c r="H95" s="2"/>
      <c r="I95" s="2"/>
      <c r="J95" s="2"/>
      <c r="K95" s="2"/>
      <c r="L95" s="2"/>
      <c r="M95" s="52"/>
      <c r="N95" s="62"/>
      <c r="O95" s="62"/>
    </row>
    <row r="96" spans="1:17" x14ac:dyDescent="0.25">
      <c r="A96" s="44">
        <v>64</v>
      </c>
      <c r="B96" s="24"/>
      <c r="C96" s="34" t="s">
        <v>45</v>
      </c>
      <c r="D96" s="22">
        <v>1</v>
      </c>
      <c r="E96" s="23"/>
      <c r="F96" s="23"/>
      <c r="G96" s="2"/>
      <c r="H96" s="2"/>
      <c r="I96" s="2"/>
      <c r="J96" s="2"/>
      <c r="K96" s="2"/>
      <c r="L96" s="2"/>
      <c r="M96" s="52"/>
      <c r="N96" s="62" t="b">
        <v>1</v>
      </c>
      <c r="O96" s="62" t="b">
        <v>1</v>
      </c>
      <c r="P96" s="62">
        <f>+D96*N96</f>
        <v>1</v>
      </c>
      <c r="Q96" s="62">
        <f t="shared" si="3"/>
        <v>1</v>
      </c>
    </row>
    <row r="97" spans="1:18" ht="29.25" customHeight="1" x14ac:dyDescent="0.25">
      <c r="A97" s="44">
        <v>65</v>
      </c>
      <c r="B97" s="24"/>
      <c r="C97" s="1" t="s">
        <v>113</v>
      </c>
      <c r="D97" s="22">
        <v>5</v>
      </c>
      <c r="E97" s="3"/>
      <c r="F97" s="23"/>
      <c r="G97" s="2"/>
      <c r="H97" s="2"/>
      <c r="I97" s="2"/>
      <c r="J97" s="2"/>
      <c r="K97" s="2"/>
      <c r="L97" s="2"/>
      <c r="M97" s="52"/>
      <c r="N97" s="62">
        <v>1</v>
      </c>
      <c r="O97" s="62" t="b">
        <v>1</v>
      </c>
      <c r="P97" s="62">
        <f>+D97*N97</f>
        <v>5</v>
      </c>
      <c r="Q97" s="62">
        <f t="shared" si="3"/>
        <v>5</v>
      </c>
    </row>
    <row r="98" spans="1:18" ht="15.75" x14ac:dyDescent="0.25">
      <c r="A98" s="44"/>
      <c r="B98" s="70" t="s">
        <v>53</v>
      </c>
      <c r="C98" s="70"/>
      <c r="D98" s="28"/>
      <c r="E98" s="31"/>
      <c r="F98" s="31"/>
      <c r="G98" s="2"/>
      <c r="H98" s="2"/>
      <c r="I98" s="2"/>
      <c r="J98" s="2"/>
      <c r="K98" s="2"/>
      <c r="L98" s="2"/>
      <c r="M98" s="52"/>
      <c r="N98" s="62"/>
      <c r="O98" s="62"/>
    </row>
    <row r="99" spans="1:18" x14ac:dyDescent="0.25">
      <c r="A99" s="44">
        <v>66</v>
      </c>
      <c r="B99" s="24"/>
      <c r="C99" s="34" t="s">
        <v>114</v>
      </c>
      <c r="D99" s="22">
        <v>1</v>
      </c>
      <c r="E99" s="23"/>
      <c r="F99" s="23"/>
      <c r="G99" s="2"/>
      <c r="H99" s="2"/>
      <c r="I99" s="2"/>
      <c r="J99" s="2"/>
      <c r="K99" s="2"/>
      <c r="L99" s="2"/>
      <c r="M99" s="52"/>
      <c r="N99" s="62" t="b">
        <v>1</v>
      </c>
      <c r="O99" s="62" t="b">
        <v>1</v>
      </c>
      <c r="P99" s="62">
        <f>+D99*N99</f>
        <v>1</v>
      </c>
      <c r="Q99" s="62">
        <f t="shared" si="3"/>
        <v>1</v>
      </c>
    </row>
    <row r="100" spans="1:18" ht="15.75" x14ac:dyDescent="0.25">
      <c r="A100" s="44"/>
      <c r="B100" s="70" t="s">
        <v>40</v>
      </c>
      <c r="C100" s="70"/>
      <c r="D100" s="28"/>
      <c r="E100" s="31"/>
      <c r="F100" s="31"/>
      <c r="G100" s="2"/>
      <c r="H100" s="2"/>
      <c r="I100" s="2"/>
      <c r="J100" s="2"/>
      <c r="K100" s="2"/>
      <c r="L100" s="2"/>
      <c r="M100" s="52"/>
      <c r="N100" s="62"/>
      <c r="O100" s="62"/>
    </row>
    <row r="101" spans="1:18" ht="31.5" customHeight="1" x14ac:dyDescent="0.25">
      <c r="A101" s="44">
        <v>67</v>
      </c>
      <c r="B101" s="24"/>
      <c r="C101" s="1" t="s">
        <v>115</v>
      </c>
      <c r="D101" s="22">
        <v>10</v>
      </c>
      <c r="E101" s="3"/>
      <c r="F101" s="23"/>
      <c r="G101" s="2"/>
      <c r="H101" s="2"/>
      <c r="I101" s="2"/>
      <c r="J101" s="2"/>
      <c r="K101" s="2"/>
      <c r="L101" s="2"/>
      <c r="M101" s="52"/>
      <c r="N101" s="62">
        <v>1</v>
      </c>
      <c r="O101" s="62" t="b">
        <v>1</v>
      </c>
      <c r="P101" s="62">
        <f>+D101*N101</f>
        <v>10</v>
      </c>
      <c r="Q101" s="62">
        <f t="shared" si="3"/>
        <v>10</v>
      </c>
    </row>
    <row r="102" spans="1:18" ht="15.75" x14ac:dyDescent="0.25">
      <c r="A102" s="44"/>
      <c r="B102" s="70" t="s">
        <v>41</v>
      </c>
      <c r="C102" s="70"/>
      <c r="D102" s="28"/>
      <c r="E102" s="31"/>
      <c r="F102" s="31"/>
      <c r="G102" s="2"/>
      <c r="H102" s="2"/>
      <c r="I102" s="2"/>
      <c r="J102" s="2"/>
      <c r="K102" s="2"/>
      <c r="L102" s="2"/>
      <c r="M102" s="52"/>
      <c r="N102" s="62"/>
      <c r="O102" s="62"/>
    </row>
    <row r="103" spans="1:18" ht="15.75" customHeight="1" x14ac:dyDescent="0.25">
      <c r="A103" s="44">
        <v>68</v>
      </c>
      <c r="B103" s="24"/>
      <c r="C103" s="27" t="s">
        <v>80</v>
      </c>
      <c r="D103" s="22">
        <v>1</v>
      </c>
      <c r="E103" s="23"/>
      <c r="F103" s="23"/>
      <c r="G103" s="2"/>
      <c r="H103" s="2"/>
      <c r="I103" s="2"/>
      <c r="J103" s="2"/>
      <c r="K103" s="2"/>
      <c r="L103" s="2"/>
      <c r="M103" s="52"/>
      <c r="N103" s="62" t="b">
        <v>0</v>
      </c>
      <c r="O103" s="62" t="b">
        <v>0</v>
      </c>
      <c r="P103" s="62">
        <f>+D103*N103</f>
        <v>0</v>
      </c>
      <c r="Q103" s="62">
        <f t="shared" si="3"/>
        <v>0</v>
      </c>
    </row>
    <row r="104" spans="1:18" x14ac:dyDescent="0.25">
      <c r="A104" s="74" t="s">
        <v>10</v>
      </c>
      <c r="B104" s="74"/>
      <c r="C104" s="74"/>
      <c r="D104" s="28"/>
      <c r="E104" s="31"/>
      <c r="F104" s="31"/>
      <c r="G104" s="8"/>
      <c r="H104" s="8"/>
      <c r="I104" s="8"/>
      <c r="J104" s="8"/>
      <c r="K104" s="8"/>
      <c r="L104" s="8"/>
      <c r="M104" s="53"/>
      <c r="N104" s="63"/>
      <c r="O104" s="63"/>
    </row>
    <row r="105" spans="1:18" s="11" customFormat="1" ht="30" x14ac:dyDescent="0.25">
      <c r="A105" s="47">
        <v>69</v>
      </c>
      <c r="B105" s="36"/>
      <c r="C105" s="27" t="s">
        <v>81</v>
      </c>
      <c r="D105" s="35">
        <v>5</v>
      </c>
      <c r="E105" s="6"/>
      <c r="F105" s="37"/>
      <c r="G105" s="7"/>
      <c r="H105" s="7"/>
      <c r="I105" s="7"/>
      <c r="J105" s="7"/>
      <c r="K105" s="7"/>
      <c r="L105" s="7"/>
      <c r="M105" s="54"/>
      <c r="N105" s="64">
        <v>1</v>
      </c>
      <c r="O105" s="64" t="b">
        <v>1</v>
      </c>
      <c r="P105" s="62">
        <f>+D105*N105</f>
        <v>5</v>
      </c>
      <c r="Q105" s="62">
        <f t="shared" si="3"/>
        <v>5</v>
      </c>
      <c r="R105" s="20"/>
    </row>
    <row r="106" spans="1:18" x14ac:dyDescent="0.25">
      <c r="A106" s="47">
        <v>70</v>
      </c>
      <c r="B106" s="36"/>
      <c r="C106" s="34" t="s">
        <v>82</v>
      </c>
      <c r="D106" s="35">
        <v>5</v>
      </c>
      <c r="E106" s="6"/>
      <c r="F106" s="37"/>
      <c r="G106" s="8"/>
      <c r="H106" s="8"/>
      <c r="I106" s="8"/>
      <c r="J106" s="8"/>
      <c r="K106" s="8"/>
      <c r="L106" s="8"/>
      <c r="M106" s="53"/>
      <c r="N106" s="63">
        <v>1</v>
      </c>
      <c r="O106" s="63" t="b">
        <v>1</v>
      </c>
      <c r="P106" s="62">
        <f>+D106*N106</f>
        <v>5</v>
      </c>
      <c r="Q106" s="62">
        <f t="shared" si="3"/>
        <v>5</v>
      </c>
    </row>
    <row r="107" spans="1:18" x14ac:dyDescent="0.25">
      <c r="A107" s="47">
        <v>71</v>
      </c>
      <c r="B107" s="36"/>
      <c r="C107" s="38" t="s">
        <v>116</v>
      </c>
      <c r="D107" s="35">
        <v>5</v>
      </c>
      <c r="E107" s="6"/>
      <c r="F107" s="37"/>
      <c r="G107" s="8"/>
      <c r="H107" s="8"/>
      <c r="I107" s="8"/>
      <c r="J107" s="8"/>
      <c r="K107" s="8"/>
      <c r="L107" s="8"/>
      <c r="M107" s="53"/>
      <c r="N107" s="63">
        <v>1</v>
      </c>
      <c r="O107" s="63" t="b">
        <v>1</v>
      </c>
      <c r="P107" s="62">
        <f>+D107*N107</f>
        <v>5</v>
      </c>
      <c r="Q107" s="62">
        <f t="shared" si="3"/>
        <v>5</v>
      </c>
    </row>
    <row r="108" spans="1:18" x14ac:dyDescent="0.25">
      <c r="A108" s="74" t="s">
        <v>11</v>
      </c>
      <c r="B108" s="74"/>
      <c r="C108" s="74"/>
      <c r="D108" s="28"/>
      <c r="E108" s="31"/>
      <c r="F108" s="31"/>
      <c r="G108" s="8"/>
      <c r="H108" s="8"/>
      <c r="I108" s="8"/>
      <c r="J108" s="8"/>
      <c r="K108" s="8"/>
      <c r="L108" s="8"/>
      <c r="M108" s="53"/>
      <c r="N108" s="63"/>
      <c r="O108" s="63"/>
    </row>
    <row r="109" spans="1:18" ht="15.75" x14ac:dyDescent="0.25">
      <c r="A109" s="50"/>
      <c r="B109" s="75" t="s">
        <v>54</v>
      </c>
      <c r="C109" s="75"/>
      <c r="D109" s="35"/>
      <c r="E109" s="37"/>
      <c r="F109" s="37"/>
      <c r="G109" s="8"/>
      <c r="H109" s="8"/>
      <c r="I109" s="8"/>
      <c r="J109" s="8"/>
      <c r="K109" s="8"/>
      <c r="L109" s="8"/>
      <c r="M109" s="53"/>
      <c r="N109" s="63"/>
      <c r="O109" s="63"/>
    </row>
    <row r="110" spans="1:18" ht="30" x14ac:dyDescent="0.25">
      <c r="A110" s="44">
        <v>72</v>
      </c>
      <c r="B110" s="24"/>
      <c r="C110" s="27" t="s">
        <v>83</v>
      </c>
      <c r="D110" s="22">
        <v>1</v>
      </c>
      <c r="E110" s="23"/>
      <c r="F110" s="23"/>
      <c r="G110" s="2"/>
      <c r="H110" s="2"/>
      <c r="I110" s="2"/>
      <c r="J110" s="2"/>
      <c r="K110" s="2"/>
      <c r="L110" s="2"/>
      <c r="M110" s="52"/>
      <c r="N110" s="62" t="b">
        <v>0</v>
      </c>
      <c r="O110" s="62" t="b">
        <v>0</v>
      </c>
      <c r="P110" s="62">
        <f>+D110*N110</f>
        <v>0</v>
      </c>
      <c r="Q110" s="62">
        <f t="shared" si="3"/>
        <v>0</v>
      </c>
    </row>
    <row r="111" spans="1:18" ht="30" x14ac:dyDescent="0.25">
      <c r="A111" s="47">
        <v>73</v>
      </c>
      <c r="B111" s="36"/>
      <c r="C111" s="27" t="s">
        <v>84</v>
      </c>
      <c r="D111" s="35">
        <v>1</v>
      </c>
      <c r="E111" s="37"/>
      <c r="F111" s="37"/>
      <c r="G111" s="8"/>
      <c r="H111" s="8"/>
      <c r="I111" s="8"/>
      <c r="J111" s="8"/>
      <c r="K111" s="8"/>
      <c r="L111" s="8"/>
      <c r="M111" s="53"/>
      <c r="N111" s="63" t="b">
        <v>1</v>
      </c>
      <c r="O111" s="63" t="b">
        <v>1</v>
      </c>
      <c r="P111" s="62">
        <f>+D111*N111</f>
        <v>1</v>
      </c>
      <c r="Q111" s="62">
        <f t="shared" si="3"/>
        <v>1</v>
      </c>
    </row>
    <row r="112" spans="1:18" ht="28.5" customHeight="1" x14ac:dyDescent="0.25">
      <c r="A112" s="47">
        <v>74</v>
      </c>
      <c r="B112" s="36"/>
      <c r="C112" s="27" t="s">
        <v>69</v>
      </c>
      <c r="D112" s="35">
        <v>5</v>
      </c>
      <c r="E112" s="6"/>
      <c r="F112" s="37"/>
      <c r="G112" s="8"/>
      <c r="H112" s="8"/>
      <c r="I112" s="8"/>
      <c r="J112" s="8"/>
      <c r="K112" s="8"/>
      <c r="L112" s="8"/>
      <c r="M112" s="53"/>
      <c r="N112" s="63">
        <v>1</v>
      </c>
      <c r="O112" s="63" t="b">
        <v>1</v>
      </c>
      <c r="P112" s="62">
        <f>+D112*N112</f>
        <v>5</v>
      </c>
      <c r="Q112" s="62">
        <f t="shared" si="3"/>
        <v>5</v>
      </c>
    </row>
    <row r="113" spans="1:17" x14ac:dyDescent="0.25">
      <c r="A113" s="74" t="s">
        <v>42</v>
      </c>
      <c r="B113" s="74"/>
      <c r="C113" s="74"/>
      <c r="D113" s="28"/>
      <c r="E113" s="31"/>
      <c r="F113" s="31"/>
      <c r="G113" s="8"/>
      <c r="H113" s="8"/>
      <c r="I113" s="8"/>
      <c r="J113" s="8"/>
      <c r="K113" s="8"/>
      <c r="L113" s="8"/>
      <c r="M113" s="53"/>
      <c r="N113" s="63"/>
      <c r="O113" s="63"/>
    </row>
    <row r="114" spans="1:17" x14ac:dyDescent="0.25">
      <c r="A114" s="47">
        <v>75</v>
      </c>
      <c r="B114" s="36"/>
      <c r="C114" s="34" t="s">
        <v>70</v>
      </c>
      <c r="D114" s="35">
        <v>5</v>
      </c>
      <c r="E114" s="6"/>
      <c r="F114" s="37"/>
      <c r="G114" s="8"/>
      <c r="H114" s="8"/>
      <c r="I114" s="8"/>
      <c r="J114" s="8"/>
      <c r="K114" s="8"/>
      <c r="L114" s="8"/>
      <c r="M114" s="53"/>
      <c r="N114" s="63">
        <v>1</v>
      </c>
      <c r="O114" s="63" t="b">
        <v>1</v>
      </c>
      <c r="P114" s="62">
        <f>+D114*N114</f>
        <v>5</v>
      </c>
      <c r="Q114" s="62">
        <f t="shared" si="3"/>
        <v>5</v>
      </c>
    </row>
    <row r="115" spans="1:17" ht="30" x14ac:dyDescent="0.25">
      <c r="A115" s="45">
        <v>76</v>
      </c>
      <c r="B115" s="29"/>
      <c r="C115" s="39" t="s">
        <v>62</v>
      </c>
      <c r="D115" s="28">
        <v>1</v>
      </c>
      <c r="E115" s="31"/>
      <c r="F115" s="31"/>
      <c r="G115" s="8"/>
      <c r="H115" s="8"/>
      <c r="I115" s="8"/>
      <c r="J115" s="8"/>
      <c r="K115" s="8"/>
      <c r="L115" s="8"/>
      <c r="M115" s="53"/>
      <c r="N115" s="63" t="b">
        <v>1</v>
      </c>
      <c r="O115" s="63" t="b">
        <v>1</v>
      </c>
      <c r="P115" s="62">
        <f>+D115*N115</f>
        <v>1</v>
      </c>
      <c r="Q115" s="62">
        <f t="shared" si="3"/>
        <v>1</v>
      </c>
    </row>
    <row r="116" spans="1:17" x14ac:dyDescent="0.25">
      <c r="A116" s="48"/>
      <c r="B116" s="13"/>
      <c r="C116" s="14"/>
      <c r="D116" s="15"/>
      <c r="E116" s="15"/>
      <c r="F116" s="16"/>
      <c r="G116" s="16"/>
      <c r="H116" s="16"/>
      <c r="I116" s="16"/>
      <c r="J116" s="16"/>
      <c r="K116" s="16"/>
      <c r="L116" s="16"/>
      <c r="M116" s="55"/>
      <c r="P116" s="62">
        <f>+SUM(P2:P115)</f>
        <v>192</v>
      </c>
      <c r="Q116" s="62">
        <f>+SUM(Q2:Q115)</f>
        <v>192</v>
      </c>
    </row>
    <row r="117" spans="1:17" ht="24" thickBot="1" x14ac:dyDescent="0.3">
      <c r="A117" s="48"/>
      <c r="B117" s="13"/>
      <c r="C117" s="17" t="s">
        <v>47</v>
      </c>
      <c r="D117" s="69">
        <f>+Q116/P116</f>
        <v>1</v>
      </c>
      <c r="E117" s="69"/>
      <c r="F117" s="69"/>
      <c r="G117" s="18"/>
      <c r="H117" s="18"/>
      <c r="I117" s="18"/>
      <c r="J117" s="18"/>
      <c r="K117" s="18"/>
      <c r="L117" s="18"/>
      <c r="M117" s="18"/>
      <c r="N117" s="66"/>
      <c r="O117" s="66"/>
    </row>
    <row r="118" spans="1:17" ht="18.75" x14ac:dyDescent="0.3">
      <c r="C118" s="57" t="s">
        <v>117</v>
      </c>
      <c r="D118" s="58">
        <f>+Q116</f>
        <v>192</v>
      </c>
      <c r="E118" s="58" t="s">
        <v>118</v>
      </c>
      <c r="F118" s="59">
        <f>+P116</f>
        <v>192</v>
      </c>
    </row>
  </sheetData>
  <sheetProtection algorithmName="SHA-512" hashValue="/sxcHiOGIYpvqqqNl9rYYezJRFLA5CCqcqbcQCqZp90FF7DYygmgviccpAeXG4FLocTL5rxVU2oBFkn3Wo1AIQ==" saltValue="Ny4nXCRv2/dYxHEFZBLCnQ==" spinCount="100000" sheet="1" formatCells="0" formatColumns="0" formatRows="0" insertColumns="0" insertRows="0" insertHyperlinks="0" deleteColumns="0" deleteRows="0" sort="0" autoFilter="0" pivotTables="0"/>
  <mergeCells count="41">
    <mergeCell ref="N2:Q2"/>
    <mergeCell ref="A70:C70"/>
    <mergeCell ref="A8:C8"/>
    <mergeCell ref="A2:C2"/>
    <mergeCell ref="B88:C88"/>
    <mergeCell ref="B53:C53"/>
    <mergeCell ref="B59:C59"/>
    <mergeCell ref="B61:C61"/>
    <mergeCell ref="B64:C64"/>
    <mergeCell ref="B67:C67"/>
    <mergeCell ref="A104:C104"/>
    <mergeCell ref="A108:C108"/>
    <mergeCell ref="A113:C113"/>
    <mergeCell ref="B109:C109"/>
    <mergeCell ref="B102:C102"/>
    <mergeCell ref="B100:C100"/>
    <mergeCell ref="B98:C98"/>
    <mergeCell ref="B95:C95"/>
    <mergeCell ref="B93:C93"/>
    <mergeCell ref="B72:C72"/>
    <mergeCell ref="B80:C80"/>
    <mergeCell ref="B83:C83"/>
    <mergeCell ref="B85:C85"/>
    <mergeCell ref="B76:D76"/>
    <mergeCell ref="A91:C91"/>
    <mergeCell ref="A1:C1"/>
    <mergeCell ref="B56:C56"/>
    <mergeCell ref="D117:F117"/>
    <mergeCell ref="B3:C3"/>
    <mergeCell ref="B5:C5"/>
    <mergeCell ref="B11:C11"/>
    <mergeCell ref="B16:C16"/>
    <mergeCell ref="B19:C19"/>
    <mergeCell ref="B22:C22"/>
    <mergeCell ref="B29:C29"/>
    <mergeCell ref="B34:C34"/>
    <mergeCell ref="B40:C40"/>
    <mergeCell ref="B43:C43"/>
    <mergeCell ref="B46:C46"/>
    <mergeCell ref="B48:C48"/>
    <mergeCell ref="B50:C50"/>
  </mergeCells>
  <pageMargins left="0.7" right="0.7" top="0.75" bottom="0.75" header="0.3" footer="0.3"/>
  <pageSetup paperSize="9" orientation="portrait" r:id="rId1"/>
  <ignoredErrors>
    <ignoredError sqref="D118 F11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4</xdr:col>
                    <xdr:colOff>257175</xdr:colOff>
                    <xdr:row>11</xdr:row>
                    <xdr:rowOff>76200</xdr:rowOff>
                  </from>
                  <to>
                    <xdr:col>4</xdr:col>
                    <xdr:colOff>476250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4</xdr:col>
                    <xdr:colOff>257175</xdr:colOff>
                    <xdr:row>12</xdr:row>
                    <xdr:rowOff>76200</xdr:rowOff>
                  </from>
                  <to>
                    <xdr:col>4</xdr:col>
                    <xdr:colOff>476250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4</xdr:col>
                    <xdr:colOff>257175</xdr:colOff>
                    <xdr:row>12</xdr:row>
                    <xdr:rowOff>285750</xdr:rowOff>
                  </from>
                  <to>
                    <xdr:col>4</xdr:col>
                    <xdr:colOff>504825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5</xdr:col>
                    <xdr:colOff>161925</xdr:colOff>
                    <xdr:row>3</xdr:row>
                    <xdr:rowOff>76200</xdr:rowOff>
                  </from>
                  <to>
                    <xdr:col>5</xdr:col>
                    <xdr:colOff>381000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5</xdr:col>
                    <xdr:colOff>161925</xdr:colOff>
                    <xdr:row>5</xdr:row>
                    <xdr:rowOff>76200</xdr:rowOff>
                  </from>
                  <to>
                    <xdr:col>5</xdr:col>
                    <xdr:colOff>381000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5</xdr:col>
                    <xdr:colOff>161925</xdr:colOff>
                    <xdr:row>5</xdr:row>
                    <xdr:rowOff>361950</xdr:rowOff>
                  </from>
                  <to>
                    <xdr:col>5</xdr:col>
                    <xdr:colOff>381000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5</xdr:col>
                    <xdr:colOff>161925</xdr:colOff>
                    <xdr:row>8</xdr:row>
                    <xdr:rowOff>76200</xdr:rowOff>
                  </from>
                  <to>
                    <xdr:col>5</xdr:col>
                    <xdr:colOff>381000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5</xdr:col>
                    <xdr:colOff>161925</xdr:colOff>
                    <xdr:row>9</xdr:row>
                    <xdr:rowOff>76200</xdr:rowOff>
                  </from>
                  <to>
                    <xdr:col>5</xdr:col>
                    <xdr:colOff>381000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5</xdr:col>
                    <xdr:colOff>161925</xdr:colOff>
                    <xdr:row>11</xdr:row>
                    <xdr:rowOff>76200</xdr:rowOff>
                  </from>
                  <to>
                    <xdr:col>5</xdr:col>
                    <xdr:colOff>381000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5</xdr:col>
                    <xdr:colOff>161925</xdr:colOff>
                    <xdr:row>12</xdr:row>
                    <xdr:rowOff>76200</xdr:rowOff>
                  </from>
                  <to>
                    <xdr:col>5</xdr:col>
                    <xdr:colOff>381000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5</xdr:col>
                    <xdr:colOff>161925</xdr:colOff>
                    <xdr:row>14</xdr:row>
                    <xdr:rowOff>161925</xdr:rowOff>
                  </from>
                  <to>
                    <xdr:col>5</xdr:col>
                    <xdr:colOff>400050</xdr:colOff>
                    <xdr:row>14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4</xdr:col>
                    <xdr:colOff>257175</xdr:colOff>
                    <xdr:row>17</xdr:row>
                    <xdr:rowOff>180975</xdr:rowOff>
                  </from>
                  <to>
                    <xdr:col>4</xdr:col>
                    <xdr:colOff>476250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4</xdr:col>
                    <xdr:colOff>257175</xdr:colOff>
                    <xdr:row>20</xdr:row>
                    <xdr:rowOff>76200</xdr:rowOff>
                  </from>
                  <to>
                    <xdr:col>4</xdr:col>
                    <xdr:colOff>476250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4</xdr:col>
                    <xdr:colOff>266700</xdr:colOff>
                    <xdr:row>22</xdr:row>
                    <xdr:rowOff>9525</xdr:rowOff>
                  </from>
                  <to>
                    <xdr:col>4</xdr:col>
                    <xdr:colOff>514350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4</xdr:col>
                    <xdr:colOff>257175</xdr:colOff>
                    <xdr:row>23</xdr:row>
                    <xdr:rowOff>76200</xdr:rowOff>
                  </from>
                  <to>
                    <xdr:col>4</xdr:col>
                    <xdr:colOff>476250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4</xdr:col>
                    <xdr:colOff>257175</xdr:colOff>
                    <xdr:row>24</xdr:row>
                    <xdr:rowOff>76200</xdr:rowOff>
                  </from>
                  <to>
                    <xdr:col>4</xdr:col>
                    <xdr:colOff>476250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4</xdr:col>
                    <xdr:colOff>257175</xdr:colOff>
                    <xdr:row>24</xdr:row>
                    <xdr:rowOff>361950</xdr:rowOff>
                  </from>
                  <to>
                    <xdr:col>4</xdr:col>
                    <xdr:colOff>476250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4</xdr:col>
                    <xdr:colOff>257175</xdr:colOff>
                    <xdr:row>26</xdr:row>
                    <xdr:rowOff>47625</xdr:rowOff>
                  </from>
                  <to>
                    <xdr:col>4</xdr:col>
                    <xdr:colOff>476250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>
                  <from>
                    <xdr:col>4</xdr:col>
                    <xdr:colOff>257175</xdr:colOff>
                    <xdr:row>29</xdr:row>
                    <xdr:rowOff>76200</xdr:rowOff>
                  </from>
                  <to>
                    <xdr:col>4</xdr:col>
                    <xdr:colOff>476250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4</xdr:col>
                    <xdr:colOff>257175</xdr:colOff>
                    <xdr:row>30</xdr:row>
                    <xdr:rowOff>76200</xdr:rowOff>
                  </from>
                  <to>
                    <xdr:col>4</xdr:col>
                    <xdr:colOff>476250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4</xdr:col>
                    <xdr:colOff>257175</xdr:colOff>
                    <xdr:row>31</xdr:row>
                    <xdr:rowOff>76200</xdr:rowOff>
                  </from>
                  <to>
                    <xdr:col>4</xdr:col>
                    <xdr:colOff>476250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4</xdr:col>
                    <xdr:colOff>257175</xdr:colOff>
                    <xdr:row>38</xdr:row>
                    <xdr:rowOff>76200</xdr:rowOff>
                  </from>
                  <to>
                    <xdr:col>4</xdr:col>
                    <xdr:colOff>476250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4</xdr:col>
                    <xdr:colOff>257175</xdr:colOff>
                    <xdr:row>43</xdr:row>
                    <xdr:rowOff>47625</xdr:rowOff>
                  </from>
                  <to>
                    <xdr:col>4</xdr:col>
                    <xdr:colOff>476250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4</xdr:col>
                    <xdr:colOff>257175</xdr:colOff>
                    <xdr:row>44</xdr:row>
                    <xdr:rowOff>76200</xdr:rowOff>
                  </from>
                  <to>
                    <xdr:col>4</xdr:col>
                    <xdr:colOff>476250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Check Box 35">
              <controlPr defaultSize="0" autoFill="0" autoLine="0" autoPict="0">
                <anchor moveWithCells="1">
                  <from>
                    <xdr:col>4</xdr:col>
                    <xdr:colOff>257175</xdr:colOff>
                    <xdr:row>50</xdr:row>
                    <xdr:rowOff>47625</xdr:rowOff>
                  </from>
                  <to>
                    <xdr:col>4</xdr:col>
                    <xdr:colOff>476250</xdr:colOff>
                    <xdr:row>50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Check Box 36">
              <controlPr defaultSize="0" autoFill="0" autoLine="0" autoPict="0">
                <anchor moveWithCells="1">
                  <from>
                    <xdr:col>4</xdr:col>
                    <xdr:colOff>257175</xdr:colOff>
                    <xdr:row>55</xdr:row>
                    <xdr:rowOff>381000</xdr:rowOff>
                  </from>
                  <to>
                    <xdr:col>4</xdr:col>
                    <xdr:colOff>476250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0" name="Check Box 37">
              <controlPr defaultSize="0" autoFill="0" autoLine="0" autoPict="0">
                <anchor moveWithCells="1">
                  <from>
                    <xdr:col>4</xdr:col>
                    <xdr:colOff>257175</xdr:colOff>
                    <xdr:row>56</xdr:row>
                    <xdr:rowOff>190500</xdr:rowOff>
                  </from>
                  <to>
                    <xdr:col>4</xdr:col>
                    <xdr:colOff>476250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Check Box 38">
              <controlPr defaultSize="0" autoFill="0" autoLine="0" autoPict="0">
                <anchor moveWithCells="1">
                  <from>
                    <xdr:col>4</xdr:col>
                    <xdr:colOff>257175</xdr:colOff>
                    <xdr:row>59</xdr:row>
                    <xdr:rowOff>66675</xdr:rowOff>
                  </from>
                  <to>
                    <xdr:col>4</xdr:col>
                    <xdr:colOff>476250</xdr:colOff>
                    <xdr:row>59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Check Box 39">
              <controlPr defaultSize="0" autoFill="0" autoLine="0" autoPict="0">
                <anchor moveWithCells="1">
                  <from>
                    <xdr:col>4</xdr:col>
                    <xdr:colOff>257175</xdr:colOff>
                    <xdr:row>61</xdr:row>
                    <xdr:rowOff>66675</xdr:rowOff>
                  </from>
                  <to>
                    <xdr:col>4</xdr:col>
                    <xdr:colOff>476250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Check Box 40">
              <controlPr defaultSize="0" autoFill="0" autoLine="0" autoPict="0">
                <anchor moveWithCells="1">
                  <from>
                    <xdr:col>4</xdr:col>
                    <xdr:colOff>257175</xdr:colOff>
                    <xdr:row>62</xdr:row>
                    <xdr:rowOff>76200</xdr:rowOff>
                  </from>
                  <to>
                    <xdr:col>4</xdr:col>
                    <xdr:colOff>476250</xdr:colOff>
                    <xdr:row>62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Check Box 41">
              <controlPr defaultSize="0" autoFill="0" autoLine="0" autoPict="0">
                <anchor moveWithCells="1">
                  <from>
                    <xdr:col>4</xdr:col>
                    <xdr:colOff>257175</xdr:colOff>
                    <xdr:row>64</xdr:row>
                    <xdr:rowOff>47625</xdr:rowOff>
                  </from>
                  <to>
                    <xdr:col>4</xdr:col>
                    <xdr:colOff>476250</xdr:colOff>
                    <xdr:row>64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Check Box 42">
              <controlPr defaultSize="0" autoFill="0" autoLine="0" autoPict="0">
                <anchor moveWithCells="1">
                  <from>
                    <xdr:col>4</xdr:col>
                    <xdr:colOff>257175</xdr:colOff>
                    <xdr:row>65</xdr:row>
                    <xdr:rowOff>76200</xdr:rowOff>
                  </from>
                  <to>
                    <xdr:col>4</xdr:col>
                    <xdr:colOff>476250</xdr:colOff>
                    <xdr:row>65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6" name="Check Box 46">
              <controlPr defaultSize="0" autoFill="0" autoLine="0" autoPict="0">
                <anchor moveWithCells="1">
                  <from>
                    <xdr:col>4</xdr:col>
                    <xdr:colOff>257175</xdr:colOff>
                    <xdr:row>73</xdr:row>
                    <xdr:rowOff>66675</xdr:rowOff>
                  </from>
                  <to>
                    <xdr:col>4</xdr:col>
                    <xdr:colOff>476250</xdr:colOff>
                    <xdr:row>73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7" name="Check Box 47">
              <controlPr defaultSize="0" autoFill="0" autoLine="0" autoPict="0">
                <anchor moveWithCells="1">
                  <from>
                    <xdr:col>4</xdr:col>
                    <xdr:colOff>247650</xdr:colOff>
                    <xdr:row>78</xdr:row>
                    <xdr:rowOff>76200</xdr:rowOff>
                  </from>
                  <to>
                    <xdr:col>4</xdr:col>
                    <xdr:colOff>466725</xdr:colOff>
                    <xdr:row>78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8" name="Check Box 48">
              <controlPr defaultSize="0" autoFill="0" autoLine="0" autoPict="0">
                <anchor moveWithCells="1">
                  <from>
                    <xdr:col>4</xdr:col>
                    <xdr:colOff>257175</xdr:colOff>
                    <xdr:row>81</xdr:row>
                    <xdr:rowOff>76200</xdr:rowOff>
                  </from>
                  <to>
                    <xdr:col>4</xdr:col>
                    <xdr:colOff>476250</xdr:colOff>
                    <xdr:row>81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9" name="Check Box 49">
              <controlPr defaultSize="0" autoFill="0" autoLine="0" autoPict="0">
                <anchor moveWithCells="1">
                  <from>
                    <xdr:col>4</xdr:col>
                    <xdr:colOff>247650</xdr:colOff>
                    <xdr:row>85</xdr:row>
                    <xdr:rowOff>76200</xdr:rowOff>
                  </from>
                  <to>
                    <xdr:col>4</xdr:col>
                    <xdr:colOff>466725</xdr:colOff>
                    <xdr:row>85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0" name="Check Box 50">
              <controlPr defaultSize="0" autoFill="0" autoLine="0" autoPict="0">
                <anchor moveWithCells="1">
                  <from>
                    <xdr:col>4</xdr:col>
                    <xdr:colOff>257175</xdr:colOff>
                    <xdr:row>88</xdr:row>
                    <xdr:rowOff>171450</xdr:rowOff>
                  </from>
                  <to>
                    <xdr:col>4</xdr:col>
                    <xdr:colOff>476250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1" name="Check Box 58">
              <controlPr defaultSize="0" autoFill="0" autoLine="0" autoPict="0">
                <anchor moveWithCells="1">
                  <from>
                    <xdr:col>5</xdr:col>
                    <xdr:colOff>161925</xdr:colOff>
                    <xdr:row>17</xdr:row>
                    <xdr:rowOff>171450</xdr:rowOff>
                  </from>
                  <to>
                    <xdr:col>5</xdr:col>
                    <xdr:colOff>381000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2" name="Check Box 59">
              <controlPr defaultSize="0" autoFill="0" autoLine="0" autoPict="0">
                <anchor moveWithCells="1">
                  <from>
                    <xdr:col>5</xdr:col>
                    <xdr:colOff>161925</xdr:colOff>
                    <xdr:row>20</xdr:row>
                    <xdr:rowOff>76200</xdr:rowOff>
                  </from>
                  <to>
                    <xdr:col>5</xdr:col>
                    <xdr:colOff>381000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3" name="Check Box 60">
              <controlPr defaultSize="0" autoFill="0" autoLine="0" autoPict="0">
                <anchor moveWithCells="1">
                  <from>
                    <xdr:col>5</xdr:col>
                    <xdr:colOff>161925</xdr:colOff>
                    <xdr:row>22</xdr:row>
                    <xdr:rowOff>47625</xdr:rowOff>
                  </from>
                  <to>
                    <xdr:col>5</xdr:col>
                    <xdr:colOff>390525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4" name="Check Box 61">
              <controlPr defaultSize="0" autoFill="0" autoLine="0" autoPict="0">
                <anchor moveWithCells="1">
                  <from>
                    <xdr:col>5</xdr:col>
                    <xdr:colOff>161925</xdr:colOff>
                    <xdr:row>23</xdr:row>
                    <xdr:rowOff>76200</xdr:rowOff>
                  </from>
                  <to>
                    <xdr:col>5</xdr:col>
                    <xdr:colOff>381000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5" name="Check Box 62">
              <controlPr defaultSize="0" autoFill="0" autoLine="0" autoPict="0">
                <anchor moveWithCells="1">
                  <from>
                    <xdr:col>5</xdr:col>
                    <xdr:colOff>161925</xdr:colOff>
                    <xdr:row>24</xdr:row>
                    <xdr:rowOff>76200</xdr:rowOff>
                  </from>
                  <to>
                    <xdr:col>5</xdr:col>
                    <xdr:colOff>381000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6" name="Check Box 63">
              <controlPr defaultSize="0" autoFill="0" autoLine="0" autoPict="0">
                <anchor moveWithCells="1">
                  <from>
                    <xdr:col>5</xdr:col>
                    <xdr:colOff>161925</xdr:colOff>
                    <xdr:row>24</xdr:row>
                    <xdr:rowOff>361950</xdr:rowOff>
                  </from>
                  <to>
                    <xdr:col>5</xdr:col>
                    <xdr:colOff>381000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7" name="Check Box 64">
              <controlPr defaultSize="0" autoFill="0" autoLine="0" autoPict="0">
                <anchor moveWithCells="1">
                  <from>
                    <xdr:col>5</xdr:col>
                    <xdr:colOff>161925</xdr:colOff>
                    <xdr:row>26</xdr:row>
                    <xdr:rowOff>47625</xdr:rowOff>
                  </from>
                  <to>
                    <xdr:col>5</xdr:col>
                    <xdr:colOff>409575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8" name="Check Box 65">
              <controlPr defaultSize="0" autoFill="0" autoLine="0" autoPict="0">
                <anchor moveWithCells="1">
                  <from>
                    <xdr:col>5</xdr:col>
                    <xdr:colOff>161925</xdr:colOff>
                    <xdr:row>29</xdr:row>
                    <xdr:rowOff>66675</xdr:rowOff>
                  </from>
                  <to>
                    <xdr:col>5</xdr:col>
                    <xdr:colOff>381000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9" name="Check Box 66">
              <controlPr defaultSize="0" autoFill="0" autoLine="0" autoPict="0">
                <anchor moveWithCells="1">
                  <from>
                    <xdr:col>5</xdr:col>
                    <xdr:colOff>161925</xdr:colOff>
                    <xdr:row>30</xdr:row>
                    <xdr:rowOff>76200</xdr:rowOff>
                  </from>
                  <to>
                    <xdr:col>5</xdr:col>
                    <xdr:colOff>381000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0" name="Check Box 67">
              <controlPr defaultSize="0" autoFill="0" autoLine="0" autoPict="0">
                <anchor moveWithCells="1">
                  <from>
                    <xdr:col>5</xdr:col>
                    <xdr:colOff>152400</xdr:colOff>
                    <xdr:row>31</xdr:row>
                    <xdr:rowOff>76200</xdr:rowOff>
                  </from>
                  <to>
                    <xdr:col>5</xdr:col>
                    <xdr:colOff>371475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1" name="Check Box 68">
              <controlPr defaultSize="0" autoFill="0" autoLine="0" autoPict="0">
                <anchor moveWithCells="1">
                  <from>
                    <xdr:col>5</xdr:col>
                    <xdr:colOff>161925</xdr:colOff>
                    <xdr:row>38</xdr:row>
                    <xdr:rowOff>76200</xdr:rowOff>
                  </from>
                  <to>
                    <xdr:col>5</xdr:col>
                    <xdr:colOff>381000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2" name="Check Box 69">
              <controlPr defaultSize="0" autoFill="0" autoLine="0" autoPict="0">
                <anchor moveWithCells="1">
                  <from>
                    <xdr:col>5</xdr:col>
                    <xdr:colOff>161925</xdr:colOff>
                    <xdr:row>40</xdr:row>
                    <xdr:rowOff>38100</xdr:rowOff>
                  </from>
                  <to>
                    <xdr:col>5</xdr:col>
                    <xdr:colOff>381000</xdr:colOff>
                    <xdr:row>40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3" name="Check Box 70">
              <controlPr defaultSize="0" autoFill="0" autoLine="0" autoPict="0">
                <anchor moveWithCells="1">
                  <from>
                    <xdr:col>5</xdr:col>
                    <xdr:colOff>161925</xdr:colOff>
                    <xdr:row>41</xdr:row>
                    <xdr:rowOff>76200</xdr:rowOff>
                  </from>
                  <to>
                    <xdr:col>5</xdr:col>
                    <xdr:colOff>381000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4" name="Check Box 71">
              <controlPr defaultSize="0" autoFill="0" autoLine="0" autoPict="0">
                <anchor moveWithCells="1">
                  <from>
                    <xdr:col>5</xdr:col>
                    <xdr:colOff>161925</xdr:colOff>
                    <xdr:row>43</xdr:row>
                    <xdr:rowOff>47625</xdr:rowOff>
                  </from>
                  <to>
                    <xdr:col>5</xdr:col>
                    <xdr:colOff>381000</xdr:colOff>
                    <xdr:row>43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5" name="Check Box 72">
              <controlPr defaultSize="0" autoFill="0" autoLine="0" autoPict="0">
                <anchor moveWithCells="1">
                  <from>
                    <xdr:col>5</xdr:col>
                    <xdr:colOff>161925</xdr:colOff>
                    <xdr:row>44</xdr:row>
                    <xdr:rowOff>76200</xdr:rowOff>
                  </from>
                  <to>
                    <xdr:col>5</xdr:col>
                    <xdr:colOff>381000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6" name="Check Box 73">
              <controlPr defaultSize="0" autoFill="0" autoLine="0" autoPict="0">
                <anchor moveWithCells="1">
                  <from>
                    <xdr:col>5</xdr:col>
                    <xdr:colOff>161925</xdr:colOff>
                    <xdr:row>48</xdr:row>
                    <xdr:rowOff>38100</xdr:rowOff>
                  </from>
                  <to>
                    <xdr:col>5</xdr:col>
                    <xdr:colOff>381000</xdr:colOff>
                    <xdr:row>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7" name="Check Box 74">
              <controlPr defaultSize="0" autoFill="0" autoLine="0" autoPict="0">
                <anchor moveWithCells="1">
                  <from>
                    <xdr:col>5</xdr:col>
                    <xdr:colOff>161925</xdr:colOff>
                    <xdr:row>50</xdr:row>
                    <xdr:rowOff>66675</xdr:rowOff>
                  </from>
                  <to>
                    <xdr:col>5</xdr:col>
                    <xdr:colOff>381000</xdr:colOff>
                    <xdr:row>50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8" name="Check Box 75">
              <controlPr defaultSize="0" autoFill="0" autoLine="0" autoPict="0">
                <anchor moveWithCells="1">
                  <from>
                    <xdr:col>5</xdr:col>
                    <xdr:colOff>161925</xdr:colOff>
                    <xdr:row>55</xdr:row>
                    <xdr:rowOff>381000</xdr:rowOff>
                  </from>
                  <to>
                    <xdr:col>5</xdr:col>
                    <xdr:colOff>381000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9" name="Check Box 76">
              <controlPr defaultSize="0" autoFill="0" autoLine="0" autoPict="0">
                <anchor moveWithCells="1">
                  <from>
                    <xdr:col>5</xdr:col>
                    <xdr:colOff>161925</xdr:colOff>
                    <xdr:row>56</xdr:row>
                    <xdr:rowOff>190500</xdr:rowOff>
                  </from>
                  <to>
                    <xdr:col>5</xdr:col>
                    <xdr:colOff>381000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0" name="Check Box 77">
              <controlPr defaultSize="0" autoFill="0" autoLine="0" autoPict="0">
                <anchor moveWithCells="1">
                  <from>
                    <xdr:col>5</xdr:col>
                    <xdr:colOff>161925</xdr:colOff>
                    <xdr:row>59</xdr:row>
                    <xdr:rowOff>66675</xdr:rowOff>
                  </from>
                  <to>
                    <xdr:col>5</xdr:col>
                    <xdr:colOff>381000</xdr:colOff>
                    <xdr:row>59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1" name="Check Box 78">
              <controlPr defaultSize="0" autoFill="0" autoLine="0" autoPict="0">
                <anchor moveWithCells="1">
                  <from>
                    <xdr:col>5</xdr:col>
                    <xdr:colOff>161925</xdr:colOff>
                    <xdr:row>61</xdr:row>
                    <xdr:rowOff>66675</xdr:rowOff>
                  </from>
                  <to>
                    <xdr:col>5</xdr:col>
                    <xdr:colOff>381000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2" name="Check Box 79">
              <controlPr defaultSize="0" autoFill="0" autoLine="0" autoPict="0">
                <anchor moveWithCells="1">
                  <from>
                    <xdr:col>5</xdr:col>
                    <xdr:colOff>161925</xdr:colOff>
                    <xdr:row>62</xdr:row>
                    <xdr:rowOff>76200</xdr:rowOff>
                  </from>
                  <to>
                    <xdr:col>5</xdr:col>
                    <xdr:colOff>381000</xdr:colOff>
                    <xdr:row>62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3" name="Check Box 80">
              <controlPr defaultSize="0" autoFill="0" autoLine="0" autoPict="0">
                <anchor moveWithCells="1">
                  <from>
                    <xdr:col>5</xdr:col>
                    <xdr:colOff>161925</xdr:colOff>
                    <xdr:row>64</xdr:row>
                    <xdr:rowOff>47625</xdr:rowOff>
                  </from>
                  <to>
                    <xdr:col>5</xdr:col>
                    <xdr:colOff>381000</xdr:colOff>
                    <xdr:row>64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4" name="Check Box 81">
              <controlPr defaultSize="0" autoFill="0" autoLine="0" autoPict="0">
                <anchor moveWithCells="1">
                  <from>
                    <xdr:col>5</xdr:col>
                    <xdr:colOff>161925</xdr:colOff>
                    <xdr:row>65</xdr:row>
                    <xdr:rowOff>76200</xdr:rowOff>
                  </from>
                  <to>
                    <xdr:col>5</xdr:col>
                    <xdr:colOff>381000</xdr:colOff>
                    <xdr:row>65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5" name="Check Box 82">
              <controlPr defaultSize="0" autoFill="0" autoLine="0" autoPict="0">
                <anchor moveWithCells="1">
                  <from>
                    <xdr:col>5</xdr:col>
                    <xdr:colOff>161925</xdr:colOff>
                    <xdr:row>67</xdr:row>
                    <xdr:rowOff>47625</xdr:rowOff>
                  </from>
                  <to>
                    <xdr:col>5</xdr:col>
                    <xdr:colOff>381000</xdr:colOff>
                    <xdr:row>67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6" name="Check Box 83">
              <controlPr defaultSize="0" autoFill="0" autoLine="0" autoPict="0">
                <anchor moveWithCells="1">
                  <from>
                    <xdr:col>5</xdr:col>
                    <xdr:colOff>161925</xdr:colOff>
                    <xdr:row>70</xdr:row>
                    <xdr:rowOff>257175</xdr:rowOff>
                  </from>
                  <to>
                    <xdr:col>5</xdr:col>
                    <xdr:colOff>381000</xdr:colOff>
                    <xdr:row>70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7" name="Check Box 85">
              <controlPr defaultSize="0" autoFill="0" autoLine="0" autoPict="0">
                <anchor moveWithCells="1">
                  <from>
                    <xdr:col>5</xdr:col>
                    <xdr:colOff>161925</xdr:colOff>
                    <xdr:row>73</xdr:row>
                    <xdr:rowOff>76200</xdr:rowOff>
                  </from>
                  <to>
                    <xdr:col>5</xdr:col>
                    <xdr:colOff>381000</xdr:colOff>
                    <xdr:row>73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8" name="Check Box 86">
              <controlPr defaultSize="0" autoFill="0" autoLine="0" autoPict="0">
                <anchor moveWithCells="1">
                  <from>
                    <xdr:col>5</xdr:col>
                    <xdr:colOff>161925</xdr:colOff>
                    <xdr:row>78</xdr:row>
                    <xdr:rowOff>76200</xdr:rowOff>
                  </from>
                  <to>
                    <xdr:col>5</xdr:col>
                    <xdr:colOff>381000</xdr:colOff>
                    <xdr:row>78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9" name="Check Box 87">
              <controlPr defaultSize="0" autoFill="0" autoLine="0" autoPict="0">
                <anchor moveWithCells="1">
                  <from>
                    <xdr:col>5</xdr:col>
                    <xdr:colOff>161925</xdr:colOff>
                    <xdr:row>81</xdr:row>
                    <xdr:rowOff>66675</xdr:rowOff>
                  </from>
                  <to>
                    <xdr:col>5</xdr:col>
                    <xdr:colOff>381000</xdr:colOff>
                    <xdr:row>81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0" name="Check Box 88">
              <controlPr defaultSize="0" autoFill="0" autoLine="0" autoPict="0">
                <anchor moveWithCells="1">
                  <from>
                    <xdr:col>5</xdr:col>
                    <xdr:colOff>161925</xdr:colOff>
                    <xdr:row>85</xdr:row>
                    <xdr:rowOff>57150</xdr:rowOff>
                  </from>
                  <to>
                    <xdr:col>5</xdr:col>
                    <xdr:colOff>381000</xdr:colOff>
                    <xdr:row>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1" name="Check Box 89">
              <controlPr defaultSize="0" autoFill="0" autoLine="0" autoPict="0">
                <anchor moveWithCells="1">
                  <from>
                    <xdr:col>5</xdr:col>
                    <xdr:colOff>161925</xdr:colOff>
                    <xdr:row>88</xdr:row>
                    <xdr:rowOff>171450</xdr:rowOff>
                  </from>
                  <to>
                    <xdr:col>5</xdr:col>
                    <xdr:colOff>381000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2" name="Check Box 90">
              <controlPr defaultSize="0" autoFill="0" autoLine="0" autoPict="0">
                <anchor moveWithCells="1">
                  <from>
                    <xdr:col>5</xdr:col>
                    <xdr:colOff>161925</xdr:colOff>
                    <xdr:row>93</xdr:row>
                    <xdr:rowOff>66675</xdr:rowOff>
                  </from>
                  <to>
                    <xdr:col>5</xdr:col>
                    <xdr:colOff>381000</xdr:colOff>
                    <xdr:row>93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3" name="Check Box 91">
              <controlPr defaultSize="0" autoFill="0" autoLine="0" autoPict="0">
                <anchor moveWithCells="1">
                  <from>
                    <xdr:col>5</xdr:col>
                    <xdr:colOff>161925</xdr:colOff>
                    <xdr:row>96</xdr:row>
                    <xdr:rowOff>76200</xdr:rowOff>
                  </from>
                  <to>
                    <xdr:col>5</xdr:col>
                    <xdr:colOff>381000</xdr:colOff>
                    <xdr:row>96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4" name="Check Box 97">
              <controlPr defaultSize="0" autoFill="0" autoLine="0" autoPict="0">
                <anchor moveWithCells="1">
                  <from>
                    <xdr:col>4</xdr:col>
                    <xdr:colOff>257175</xdr:colOff>
                    <xdr:row>45</xdr:row>
                    <xdr:rowOff>190500</xdr:rowOff>
                  </from>
                  <to>
                    <xdr:col>4</xdr:col>
                    <xdr:colOff>476250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5" name="Check Box 98">
              <controlPr defaultSize="0" autoFill="0" autoLine="0" autoPict="0">
                <anchor moveWithCells="1">
                  <from>
                    <xdr:col>4</xdr:col>
                    <xdr:colOff>257175</xdr:colOff>
                    <xdr:row>50</xdr:row>
                    <xdr:rowOff>361950</xdr:rowOff>
                  </from>
                  <to>
                    <xdr:col>4</xdr:col>
                    <xdr:colOff>476250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6" name="Check Box 101">
              <controlPr defaultSize="0" autoFill="0" autoLine="0" autoPict="0">
                <anchor moveWithCells="1">
                  <from>
                    <xdr:col>4</xdr:col>
                    <xdr:colOff>257175</xdr:colOff>
                    <xdr:row>53</xdr:row>
                    <xdr:rowOff>190500</xdr:rowOff>
                  </from>
                  <to>
                    <xdr:col>4</xdr:col>
                    <xdr:colOff>476250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7" name="Check Box 102">
              <controlPr defaultSize="0" autoFill="0" autoLine="0" autoPict="0">
                <anchor moveWithCells="1">
                  <from>
                    <xdr:col>4</xdr:col>
                    <xdr:colOff>257175</xdr:colOff>
                    <xdr:row>52</xdr:row>
                    <xdr:rowOff>190500</xdr:rowOff>
                  </from>
                  <to>
                    <xdr:col>4</xdr:col>
                    <xdr:colOff>476250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8" name="Check Box 105">
              <controlPr defaultSize="0" autoFill="0" autoLine="0" autoPict="0">
                <anchor moveWithCells="1">
                  <from>
                    <xdr:col>4</xdr:col>
                    <xdr:colOff>257175</xdr:colOff>
                    <xdr:row>83</xdr:row>
                    <xdr:rowOff>76200</xdr:rowOff>
                  </from>
                  <to>
                    <xdr:col>4</xdr:col>
                    <xdr:colOff>476250</xdr:colOff>
                    <xdr:row>83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9" name="Check Box 106">
              <controlPr defaultSize="0" autoFill="0" autoLine="0" autoPict="0">
                <anchor moveWithCells="1">
                  <from>
                    <xdr:col>4</xdr:col>
                    <xdr:colOff>257175</xdr:colOff>
                    <xdr:row>87</xdr:row>
                    <xdr:rowOff>190500</xdr:rowOff>
                  </from>
                  <to>
                    <xdr:col>4</xdr:col>
                    <xdr:colOff>476250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0" name="Check Box 107">
              <controlPr defaultSize="0" autoFill="0" autoLine="0" autoPict="0">
                <anchor moveWithCells="1">
                  <from>
                    <xdr:col>4</xdr:col>
                    <xdr:colOff>257175</xdr:colOff>
                    <xdr:row>86</xdr:row>
                    <xdr:rowOff>76200</xdr:rowOff>
                  </from>
                  <to>
                    <xdr:col>4</xdr:col>
                    <xdr:colOff>476250</xdr:colOff>
                    <xdr:row>86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1" name="Check Box 110">
              <controlPr defaultSize="0" autoFill="0" autoLine="0" autoPict="0">
                <anchor moveWithCells="1">
                  <from>
                    <xdr:col>4</xdr:col>
                    <xdr:colOff>257175</xdr:colOff>
                    <xdr:row>94</xdr:row>
                    <xdr:rowOff>180975</xdr:rowOff>
                  </from>
                  <to>
                    <xdr:col>4</xdr:col>
                    <xdr:colOff>476250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2" name="Check Box 111">
              <controlPr defaultSize="0" autoFill="0" autoLine="0" autoPict="0">
                <anchor moveWithCells="1">
                  <from>
                    <xdr:col>4</xdr:col>
                    <xdr:colOff>257175</xdr:colOff>
                    <xdr:row>97</xdr:row>
                    <xdr:rowOff>180975</xdr:rowOff>
                  </from>
                  <to>
                    <xdr:col>4</xdr:col>
                    <xdr:colOff>476250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3" name="Check Box 118">
              <controlPr defaultSize="0" autoFill="0" autoLine="0" autoPict="0">
                <anchor moveWithCells="1">
                  <from>
                    <xdr:col>4</xdr:col>
                    <xdr:colOff>257175</xdr:colOff>
                    <xdr:row>74</xdr:row>
                    <xdr:rowOff>180975</xdr:rowOff>
                  </from>
                  <to>
                    <xdr:col>4</xdr:col>
                    <xdr:colOff>476250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4" name="Check Box 119">
              <controlPr defaultSize="0" autoFill="0" autoLine="0" autoPict="0">
                <anchor moveWithCells="1">
                  <from>
                    <xdr:col>4</xdr:col>
                    <xdr:colOff>257175</xdr:colOff>
                    <xdr:row>77</xdr:row>
                    <xdr:rowOff>295275</xdr:rowOff>
                  </from>
                  <to>
                    <xdr:col>4</xdr:col>
                    <xdr:colOff>476250</xdr:colOff>
                    <xdr:row>77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5" name="Check Box 120">
              <controlPr defaultSize="0" autoFill="0" autoLine="0" autoPict="0">
                <anchor moveWithCells="1">
                  <from>
                    <xdr:col>4</xdr:col>
                    <xdr:colOff>257175</xdr:colOff>
                    <xdr:row>76</xdr:row>
                    <xdr:rowOff>142875</xdr:rowOff>
                  </from>
                  <to>
                    <xdr:col>4</xdr:col>
                    <xdr:colOff>476250</xdr:colOff>
                    <xdr:row>76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86" name="Check Box 125">
              <controlPr defaultSize="0" autoFill="0" autoLine="0" autoPict="0">
                <anchor moveWithCells="1">
                  <from>
                    <xdr:col>4</xdr:col>
                    <xdr:colOff>257175</xdr:colOff>
                    <xdr:row>32</xdr:row>
                    <xdr:rowOff>76200</xdr:rowOff>
                  </from>
                  <to>
                    <xdr:col>4</xdr:col>
                    <xdr:colOff>476250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7" name="Check Box 126">
              <controlPr defaultSize="0" autoFill="0" autoLine="0" autoPict="0">
                <anchor moveWithCells="1">
                  <from>
                    <xdr:col>4</xdr:col>
                    <xdr:colOff>257175</xdr:colOff>
                    <xdr:row>19</xdr:row>
                    <xdr:rowOff>133350</xdr:rowOff>
                  </from>
                  <to>
                    <xdr:col>4</xdr:col>
                    <xdr:colOff>495300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8" name="Check Box 127">
              <controlPr defaultSize="0" autoFill="0" autoLine="0" autoPict="0">
                <anchor moveWithCells="1">
                  <from>
                    <xdr:col>4</xdr:col>
                    <xdr:colOff>257175</xdr:colOff>
                    <xdr:row>16</xdr:row>
                    <xdr:rowOff>180975</xdr:rowOff>
                  </from>
                  <to>
                    <xdr:col>4</xdr:col>
                    <xdr:colOff>476250</xdr:colOff>
                    <xdr:row>16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9" name="Check Box 128">
              <controlPr defaultSize="0" autoFill="0" autoLine="0" autoPict="0">
                <anchor moveWithCells="1">
                  <from>
                    <xdr:col>5</xdr:col>
                    <xdr:colOff>142875</xdr:colOff>
                    <xdr:row>16</xdr:row>
                    <xdr:rowOff>180975</xdr:rowOff>
                  </from>
                  <to>
                    <xdr:col>5</xdr:col>
                    <xdr:colOff>381000</xdr:colOff>
                    <xdr:row>16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0" name="Check Box 129">
              <controlPr defaultSize="0" autoFill="0" autoLine="0" autoPict="0">
                <anchor moveWithCells="1">
                  <from>
                    <xdr:col>5</xdr:col>
                    <xdr:colOff>142875</xdr:colOff>
                    <xdr:row>19</xdr:row>
                    <xdr:rowOff>152400</xdr:rowOff>
                  </from>
                  <to>
                    <xdr:col>5</xdr:col>
                    <xdr:colOff>409575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1" name="Check Box 130">
              <controlPr defaultSize="0" autoFill="0" autoLine="0" autoPict="0">
                <anchor moveWithCells="1">
                  <from>
                    <xdr:col>5</xdr:col>
                    <xdr:colOff>152400</xdr:colOff>
                    <xdr:row>32</xdr:row>
                    <xdr:rowOff>66675</xdr:rowOff>
                  </from>
                  <to>
                    <xdr:col>5</xdr:col>
                    <xdr:colOff>371475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2" name="Check Box 131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47625</xdr:rowOff>
                  </from>
                  <to>
                    <xdr:col>5</xdr:col>
                    <xdr:colOff>381000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3" name="Check Box 132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381000</xdr:rowOff>
                  </from>
                  <to>
                    <xdr:col>5</xdr:col>
                    <xdr:colOff>381000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4" name="Check Box 133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371475</xdr:rowOff>
                  </from>
                  <to>
                    <xdr:col>5</xdr:col>
                    <xdr:colOff>381000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95" name="Check Box 134">
              <controlPr defaultSize="0" autoFill="0" autoLine="0" autoPict="0">
                <anchor moveWithCells="1">
                  <from>
                    <xdr:col>5</xdr:col>
                    <xdr:colOff>161925</xdr:colOff>
                    <xdr:row>37</xdr:row>
                    <xdr:rowOff>38100</xdr:rowOff>
                  </from>
                  <to>
                    <xdr:col>5</xdr:col>
                    <xdr:colOff>381000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6" name="Check Box 136">
              <controlPr defaultSize="0" autoFill="0" autoLine="0" autoPict="0">
                <anchor moveWithCells="1">
                  <from>
                    <xdr:col>5</xdr:col>
                    <xdr:colOff>161925</xdr:colOff>
                    <xdr:row>45</xdr:row>
                    <xdr:rowOff>190500</xdr:rowOff>
                  </from>
                  <to>
                    <xdr:col>5</xdr:col>
                    <xdr:colOff>381000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97" name="Check Box 137">
              <controlPr defaultSize="0" autoFill="0" autoLine="0" autoPict="0">
                <anchor moveWithCells="1">
                  <from>
                    <xdr:col>5</xdr:col>
                    <xdr:colOff>161925</xdr:colOff>
                    <xdr:row>50</xdr:row>
                    <xdr:rowOff>361950</xdr:rowOff>
                  </from>
                  <to>
                    <xdr:col>5</xdr:col>
                    <xdr:colOff>381000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98" name="Check Box 138">
              <controlPr defaultSize="0" autoFill="0" autoLine="0" autoPict="0">
                <anchor moveWithCells="1">
                  <from>
                    <xdr:col>5</xdr:col>
                    <xdr:colOff>152400</xdr:colOff>
                    <xdr:row>52</xdr:row>
                    <xdr:rowOff>190500</xdr:rowOff>
                  </from>
                  <to>
                    <xdr:col>5</xdr:col>
                    <xdr:colOff>371475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99" name="Check Box 139">
              <controlPr defaultSize="0" autoFill="0" autoLine="0" autoPict="0">
                <anchor moveWithCells="1">
                  <from>
                    <xdr:col>5</xdr:col>
                    <xdr:colOff>152400</xdr:colOff>
                    <xdr:row>53</xdr:row>
                    <xdr:rowOff>180975</xdr:rowOff>
                  </from>
                  <to>
                    <xdr:col>5</xdr:col>
                    <xdr:colOff>371475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00" name="Check Box 140">
              <controlPr defaultSize="0" autoFill="0" autoLine="0" autoPict="0">
                <anchor moveWithCells="1">
                  <from>
                    <xdr:col>5</xdr:col>
                    <xdr:colOff>152400</xdr:colOff>
                    <xdr:row>72</xdr:row>
                    <xdr:rowOff>57150</xdr:rowOff>
                  </from>
                  <to>
                    <xdr:col>5</xdr:col>
                    <xdr:colOff>371475</xdr:colOff>
                    <xdr:row>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1" name="Check Box 142">
              <controlPr defaultSize="0" autoFill="0" autoLine="0" autoPict="0">
                <anchor moveWithCells="1">
                  <from>
                    <xdr:col>5</xdr:col>
                    <xdr:colOff>171450</xdr:colOff>
                    <xdr:row>74</xdr:row>
                    <xdr:rowOff>180975</xdr:rowOff>
                  </from>
                  <to>
                    <xdr:col>5</xdr:col>
                    <xdr:colOff>390525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2" name="Check Box 144">
              <controlPr defaultSize="0" autoFill="0" autoLine="0" autoPict="0">
                <anchor moveWithCells="1">
                  <from>
                    <xdr:col>5</xdr:col>
                    <xdr:colOff>161925</xdr:colOff>
                    <xdr:row>76</xdr:row>
                    <xdr:rowOff>123825</xdr:rowOff>
                  </from>
                  <to>
                    <xdr:col>5</xdr:col>
                    <xdr:colOff>381000</xdr:colOff>
                    <xdr:row>76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3" name="Check Box 145">
              <controlPr defaultSize="0" autoFill="0" autoLine="0" autoPict="0">
                <anchor moveWithCells="1">
                  <from>
                    <xdr:col>5</xdr:col>
                    <xdr:colOff>152400</xdr:colOff>
                    <xdr:row>77</xdr:row>
                    <xdr:rowOff>295275</xdr:rowOff>
                  </from>
                  <to>
                    <xdr:col>5</xdr:col>
                    <xdr:colOff>371475</xdr:colOff>
                    <xdr:row>77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4" name="Check Box 146">
              <controlPr defaultSize="0" autoFill="0" autoLine="0" autoPict="0">
                <anchor moveWithCells="1">
                  <from>
                    <xdr:col>5</xdr:col>
                    <xdr:colOff>161925</xdr:colOff>
                    <xdr:row>83</xdr:row>
                    <xdr:rowOff>66675</xdr:rowOff>
                  </from>
                  <to>
                    <xdr:col>5</xdr:col>
                    <xdr:colOff>381000</xdr:colOff>
                    <xdr:row>83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05" name="Check Box 147">
              <controlPr defaultSize="0" autoFill="0" autoLine="0" autoPict="0">
                <anchor moveWithCells="1">
                  <from>
                    <xdr:col>5</xdr:col>
                    <xdr:colOff>161925</xdr:colOff>
                    <xdr:row>86</xdr:row>
                    <xdr:rowOff>76200</xdr:rowOff>
                  </from>
                  <to>
                    <xdr:col>5</xdr:col>
                    <xdr:colOff>381000</xdr:colOff>
                    <xdr:row>86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06" name="Check Box 148">
              <controlPr defaultSize="0" autoFill="0" autoLine="0" autoPict="0">
                <anchor moveWithCells="1">
                  <from>
                    <xdr:col>5</xdr:col>
                    <xdr:colOff>161925</xdr:colOff>
                    <xdr:row>87</xdr:row>
                    <xdr:rowOff>200025</xdr:rowOff>
                  </from>
                  <to>
                    <xdr:col>5</xdr:col>
                    <xdr:colOff>381000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7" name="Check Box 149">
              <controlPr defaultSize="0" autoFill="0" autoLine="0" autoPict="0">
                <anchor moveWithCells="1">
                  <from>
                    <xdr:col>5</xdr:col>
                    <xdr:colOff>161925</xdr:colOff>
                    <xdr:row>91</xdr:row>
                    <xdr:rowOff>142875</xdr:rowOff>
                  </from>
                  <to>
                    <xdr:col>5</xdr:col>
                    <xdr:colOff>381000</xdr:colOff>
                    <xdr:row>91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08" name="Check Box 150">
              <controlPr defaultSize="0" autoFill="0" autoLine="0" autoPict="0">
                <anchor moveWithCells="1">
                  <from>
                    <xdr:col>5</xdr:col>
                    <xdr:colOff>161925</xdr:colOff>
                    <xdr:row>94</xdr:row>
                    <xdr:rowOff>180975</xdr:rowOff>
                  </from>
                  <to>
                    <xdr:col>5</xdr:col>
                    <xdr:colOff>381000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9" name="Check Box 151">
              <controlPr defaultSize="0" autoFill="0" autoLine="0" autoPict="0">
                <anchor moveWithCells="1">
                  <from>
                    <xdr:col>5</xdr:col>
                    <xdr:colOff>152400</xdr:colOff>
                    <xdr:row>97</xdr:row>
                    <xdr:rowOff>180975</xdr:rowOff>
                  </from>
                  <to>
                    <xdr:col>5</xdr:col>
                    <xdr:colOff>371475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10" name="Check Box 157">
              <controlPr defaultSize="0" autoFill="0" autoLine="0" autoPict="0">
                <anchor moveWithCells="1">
                  <from>
                    <xdr:col>4</xdr:col>
                    <xdr:colOff>257175</xdr:colOff>
                    <xdr:row>27</xdr:row>
                    <xdr:rowOff>66675</xdr:rowOff>
                  </from>
                  <to>
                    <xdr:col>4</xdr:col>
                    <xdr:colOff>476250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11" name="Check Box 158">
              <controlPr defaultSize="0" autoFill="0" autoLine="0" autoPict="0">
                <anchor moveWithCells="1">
                  <from>
                    <xdr:col>5</xdr:col>
                    <xdr:colOff>161925</xdr:colOff>
                    <xdr:row>27</xdr:row>
                    <xdr:rowOff>66675</xdr:rowOff>
                  </from>
                  <to>
                    <xdr:col>5</xdr:col>
                    <xdr:colOff>381000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12" name="Check Box 160">
              <controlPr defaultSize="0" autoFill="0" autoLine="0" autoPict="0">
                <anchor moveWithCells="1">
                  <from>
                    <xdr:col>4</xdr:col>
                    <xdr:colOff>247650</xdr:colOff>
                    <xdr:row>79</xdr:row>
                    <xdr:rowOff>190500</xdr:rowOff>
                  </from>
                  <to>
                    <xdr:col>4</xdr:col>
                    <xdr:colOff>466725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3" name="Check Box 161">
              <controlPr defaultSize="0" autoFill="0" autoLine="0" autoPict="0">
                <anchor moveWithCells="1">
                  <from>
                    <xdr:col>5</xdr:col>
                    <xdr:colOff>161925</xdr:colOff>
                    <xdr:row>79</xdr:row>
                    <xdr:rowOff>190500</xdr:rowOff>
                  </from>
                  <to>
                    <xdr:col>5</xdr:col>
                    <xdr:colOff>381000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14" name="Check Box 164">
              <controlPr defaultSize="0" autoFill="0" autoLine="0" autoPict="0">
                <anchor moveWithCells="1">
                  <from>
                    <xdr:col>4</xdr:col>
                    <xdr:colOff>266700</xdr:colOff>
                    <xdr:row>68</xdr:row>
                    <xdr:rowOff>76200</xdr:rowOff>
                  </from>
                  <to>
                    <xdr:col>4</xdr:col>
                    <xdr:colOff>476250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15" name="Check Box 165">
              <controlPr defaultSize="0" autoFill="0" autoLine="0" autoPict="0">
                <anchor moveWithCells="1">
                  <from>
                    <xdr:col>5</xdr:col>
                    <xdr:colOff>161925</xdr:colOff>
                    <xdr:row>68</xdr:row>
                    <xdr:rowOff>66675</xdr:rowOff>
                  </from>
                  <to>
                    <xdr:col>5</xdr:col>
                    <xdr:colOff>371475</xdr:colOff>
                    <xdr:row>68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16" name="Check Box 54">
              <controlPr defaultSize="0" autoFill="0" autoLine="0" autoPict="0">
                <anchor moveWithCells="1">
                  <from>
                    <xdr:col>4</xdr:col>
                    <xdr:colOff>266700</xdr:colOff>
                    <xdr:row>109</xdr:row>
                    <xdr:rowOff>57150</xdr:rowOff>
                  </from>
                  <to>
                    <xdr:col>4</xdr:col>
                    <xdr:colOff>485775</xdr:colOff>
                    <xdr:row>109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17" name="Check Box 55">
              <controlPr defaultSize="0" autoFill="0" autoLine="0" autoPict="0">
                <anchor moveWithCells="1">
                  <from>
                    <xdr:col>4</xdr:col>
                    <xdr:colOff>266700</xdr:colOff>
                    <xdr:row>110</xdr:row>
                    <xdr:rowOff>76200</xdr:rowOff>
                  </from>
                  <to>
                    <xdr:col>4</xdr:col>
                    <xdr:colOff>485775</xdr:colOff>
                    <xdr:row>110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18" name="Check Box 56">
              <controlPr defaultSize="0" autoFill="0" autoLine="0" autoPict="0">
                <anchor moveWithCells="1">
                  <from>
                    <xdr:col>4</xdr:col>
                    <xdr:colOff>257175</xdr:colOff>
                    <xdr:row>114</xdr:row>
                    <xdr:rowOff>66675</xdr:rowOff>
                  </from>
                  <to>
                    <xdr:col>4</xdr:col>
                    <xdr:colOff>476250</xdr:colOff>
                    <xdr:row>114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19" name="Check Box 92">
              <controlPr defaultSize="0" autoFill="0" autoLine="0" autoPict="0">
                <anchor moveWithCells="1">
                  <from>
                    <xdr:col>5</xdr:col>
                    <xdr:colOff>161925</xdr:colOff>
                    <xdr:row>104</xdr:row>
                    <xdr:rowOff>66675</xdr:rowOff>
                  </from>
                  <to>
                    <xdr:col>5</xdr:col>
                    <xdr:colOff>381000</xdr:colOff>
                    <xdr:row>104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20" name="Check Box 93">
              <controlPr defaultSize="0" autoFill="0" autoLine="0" autoPict="0">
                <anchor moveWithCells="1">
                  <from>
                    <xdr:col>5</xdr:col>
                    <xdr:colOff>161925</xdr:colOff>
                    <xdr:row>109</xdr:row>
                    <xdr:rowOff>57150</xdr:rowOff>
                  </from>
                  <to>
                    <xdr:col>5</xdr:col>
                    <xdr:colOff>381000</xdr:colOff>
                    <xdr:row>109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1" name="Check Box 94">
              <controlPr defaultSize="0" autoFill="0" autoLine="0" autoPict="0">
                <anchor moveWithCells="1">
                  <from>
                    <xdr:col>5</xdr:col>
                    <xdr:colOff>161925</xdr:colOff>
                    <xdr:row>110</xdr:row>
                    <xdr:rowOff>76200</xdr:rowOff>
                  </from>
                  <to>
                    <xdr:col>5</xdr:col>
                    <xdr:colOff>381000</xdr:colOff>
                    <xdr:row>110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22" name="Check Box 95">
              <controlPr defaultSize="0" autoFill="0" autoLine="0" autoPict="0">
                <anchor moveWithCells="1">
                  <from>
                    <xdr:col>5</xdr:col>
                    <xdr:colOff>161925</xdr:colOff>
                    <xdr:row>114</xdr:row>
                    <xdr:rowOff>57150</xdr:rowOff>
                  </from>
                  <to>
                    <xdr:col>5</xdr:col>
                    <xdr:colOff>381000</xdr:colOff>
                    <xdr:row>114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23" name="Check Box 152">
              <controlPr defaultSize="0" autoFill="0" autoLine="0" autoPict="0">
                <anchor moveWithCells="1">
                  <from>
                    <xdr:col>5</xdr:col>
                    <xdr:colOff>152400</xdr:colOff>
                    <xdr:row>100</xdr:row>
                    <xdr:rowOff>66675</xdr:rowOff>
                  </from>
                  <to>
                    <xdr:col>5</xdr:col>
                    <xdr:colOff>371475</xdr:colOff>
                    <xdr:row>100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24" name="Check Box 153">
              <controlPr defaultSize="0" autoFill="0" autoLine="0" autoPict="0">
                <anchor moveWithCells="1">
                  <from>
                    <xdr:col>5</xdr:col>
                    <xdr:colOff>161925</xdr:colOff>
                    <xdr:row>104</xdr:row>
                    <xdr:rowOff>361950</xdr:rowOff>
                  </from>
                  <to>
                    <xdr:col>5</xdr:col>
                    <xdr:colOff>381000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25" name="Check Box 154">
              <controlPr defaultSize="0" autoFill="0" autoLine="0" autoPict="0">
                <anchor moveWithCells="1">
                  <from>
                    <xdr:col>5</xdr:col>
                    <xdr:colOff>161925</xdr:colOff>
                    <xdr:row>105</xdr:row>
                    <xdr:rowOff>171450</xdr:rowOff>
                  </from>
                  <to>
                    <xdr:col>5</xdr:col>
                    <xdr:colOff>381000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26" name="Check Box 155">
              <controlPr defaultSize="0" autoFill="0" autoLine="0" autoPict="0">
                <anchor moveWithCells="1">
                  <from>
                    <xdr:col>5</xdr:col>
                    <xdr:colOff>161925</xdr:colOff>
                    <xdr:row>111</xdr:row>
                    <xdr:rowOff>57150</xdr:rowOff>
                  </from>
                  <to>
                    <xdr:col>5</xdr:col>
                    <xdr:colOff>381000</xdr:colOff>
                    <xdr:row>111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27" name="Check Box 156">
              <controlPr defaultSize="0" autoFill="0" autoLine="0" autoPict="0">
                <anchor moveWithCells="1">
                  <from>
                    <xdr:col>5</xdr:col>
                    <xdr:colOff>161925</xdr:colOff>
                    <xdr:row>112</xdr:row>
                    <xdr:rowOff>171450</xdr:rowOff>
                  </from>
                  <to>
                    <xdr:col>5</xdr:col>
                    <xdr:colOff>381000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28" name="Check Box 162">
              <controlPr defaultSize="0" autoFill="0" autoLine="0" autoPict="0">
                <anchor moveWithCells="1">
                  <from>
                    <xdr:col>4</xdr:col>
                    <xdr:colOff>257175</xdr:colOff>
                    <xdr:row>101</xdr:row>
                    <xdr:rowOff>161925</xdr:rowOff>
                  </from>
                  <to>
                    <xdr:col>4</xdr:col>
                    <xdr:colOff>476250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29" name="Check Box 163">
              <controlPr defaultSize="0" autoFill="0" autoLine="0" autoPict="0">
                <anchor moveWithCells="1">
                  <from>
                    <xdr:col>5</xdr:col>
                    <xdr:colOff>152400</xdr:colOff>
                    <xdr:row>101</xdr:row>
                    <xdr:rowOff>171450</xdr:rowOff>
                  </from>
                  <to>
                    <xdr:col>5</xdr:col>
                    <xdr:colOff>371475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30" name="Check Box 167">
              <controlPr defaultSize="0" autoFill="0" autoLine="0" autoPict="0">
                <anchor moveWithCells="1">
                  <from>
                    <xdr:col>5</xdr:col>
                    <xdr:colOff>161925</xdr:colOff>
                    <xdr:row>12</xdr:row>
                    <xdr:rowOff>371475</xdr:rowOff>
                  </from>
                  <to>
                    <xdr:col>5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RATING</vt:lpstr>
      <vt:lpstr>RATING!_Hlk39512825</vt:lpstr>
      <vt:lpstr>RATING!_Hlk39514796</vt:lpstr>
      <vt:lpstr>RATING!_Hlk39515833</vt:lpstr>
      <vt:lpstr>RATING!_Hlk39573541</vt:lpstr>
      <vt:lpstr>RATING!_Hlk39573976</vt:lpstr>
      <vt:lpstr>RATING!_Hlk39578050</vt:lpstr>
      <vt:lpstr>RATING!_Hlk39602927</vt:lpstr>
    </vt:vector>
  </TitlesOfParts>
  <Company>Region Syddanmark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Rønn Hansen</dc:creator>
  <cp:lastModifiedBy>Anne Ivalu Sander Holm</cp:lastModifiedBy>
  <cp:lastPrinted>2020-09-04T12:55:01Z</cp:lastPrinted>
  <dcterms:created xsi:type="dcterms:W3CDTF">2020-03-18T12:16:28Z</dcterms:created>
  <dcterms:modified xsi:type="dcterms:W3CDTF">2023-09-18T07:03:48Z</dcterms:modified>
</cp:coreProperties>
</file>